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144" windowWidth="19404" windowHeight="7824"/>
  </bookViews>
  <sheets>
    <sheet name="Record sheet (Term 1 and 2)" sheetId="1" r:id="rId1"/>
    <sheet name="Record sheet (Term 3)" sheetId="5" r:id="rId2"/>
    <sheet name="Calculation of Exam" sheetId="3" r:id="rId3"/>
    <sheet name="Learners List" sheetId="2" r:id="rId4"/>
  </sheets>
  <calcPr calcId="125725"/>
</workbook>
</file>

<file path=xl/calcChain.xml><?xml version="1.0" encoding="utf-8"?>
<calcChain xmlns="http://schemas.openxmlformats.org/spreadsheetml/2006/main">
  <c r="B123" i="5"/>
  <c r="B121"/>
  <c r="B119"/>
  <c r="B117"/>
  <c r="B115"/>
  <c r="B113"/>
  <c r="B111"/>
  <c r="B109"/>
  <c r="B107"/>
  <c r="B105"/>
  <c r="B103"/>
  <c r="B101"/>
  <c r="B99"/>
  <c r="B97"/>
  <c r="B95"/>
  <c r="B93"/>
  <c r="B91"/>
  <c r="B89"/>
  <c r="B87"/>
  <c r="B85"/>
  <c r="B83"/>
  <c r="B81"/>
  <c r="B79"/>
  <c r="B77"/>
  <c r="B75"/>
  <c r="B73"/>
  <c r="B71"/>
  <c r="B69"/>
  <c r="B67"/>
  <c r="B65"/>
  <c r="B63"/>
  <c r="B61"/>
  <c r="B59"/>
  <c r="B57"/>
  <c r="B55"/>
  <c r="B53"/>
  <c r="B51"/>
  <c r="B49"/>
  <c r="B47"/>
  <c r="B45"/>
  <c r="B43"/>
  <c r="B41"/>
  <c r="B39"/>
  <c r="B37"/>
  <c r="B35"/>
  <c r="B33"/>
  <c r="B31"/>
  <c r="B29"/>
  <c r="B27"/>
  <c r="B25"/>
  <c r="B23"/>
  <c r="B21"/>
  <c r="B19"/>
  <c r="B17"/>
  <c r="B15"/>
  <c r="B13"/>
  <c r="B11"/>
  <c r="H15" l="1"/>
  <c r="K15" s="1"/>
  <c r="H17"/>
  <c r="K17" s="1"/>
  <c r="H19"/>
  <c r="K19" s="1"/>
  <c r="H21"/>
  <c r="K21" s="1"/>
  <c r="H23"/>
  <c r="K23" s="1"/>
  <c r="H25"/>
  <c r="K25" s="1"/>
  <c r="H27"/>
  <c r="K27" s="1"/>
  <c r="H29"/>
  <c r="K29" s="1"/>
  <c r="H31"/>
  <c r="K31" s="1"/>
  <c r="H33"/>
  <c r="K33" s="1"/>
  <c r="H35"/>
  <c r="K35" s="1"/>
  <c r="H37"/>
  <c r="K37" s="1"/>
  <c r="H39"/>
  <c r="K39" s="1"/>
  <c r="H41"/>
  <c r="K41" s="1"/>
  <c r="H43"/>
  <c r="K43" s="1"/>
  <c r="H45"/>
  <c r="K45" s="1"/>
  <c r="H47"/>
  <c r="K47" s="1"/>
  <c r="H49"/>
  <c r="K49" s="1"/>
  <c r="H51"/>
  <c r="K51" s="1"/>
  <c r="H53"/>
  <c r="K53" s="1"/>
  <c r="H55"/>
  <c r="K55" s="1"/>
  <c r="H57"/>
  <c r="K57" s="1"/>
  <c r="H59"/>
  <c r="K59" s="1"/>
  <c r="H61"/>
  <c r="K61" s="1"/>
  <c r="H63"/>
  <c r="K63" s="1"/>
  <c r="H65"/>
  <c r="K65" s="1"/>
  <c r="H67"/>
  <c r="K67" s="1"/>
  <c r="H69"/>
  <c r="K69" s="1"/>
  <c r="H71"/>
  <c r="K71" s="1"/>
  <c r="H73"/>
  <c r="K73" s="1"/>
  <c r="H75"/>
  <c r="K75" s="1"/>
  <c r="H77"/>
  <c r="K77" s="1"/>
  <c r="H79"/>
  <c r="K79" s="1"/>
  <c r="H81"/>
  <c r="K81" s="1"/>
  <c r="H83"/>
  <c r="K83" s="1"/>
  <c r="H85"/>
  <c r="K85" s="1"/>
  <c r="H87"/>
  <c r="K87" s="1"/>
  <c r="H89"/>
  <c r="K89" s="1"/>
  <c r="H91"/>
  <c r="K91" s="1"/>
  <c r="H93"/>
  <c r="K93" s="1"/>
  <c r="H95"/>
  <c r="K95" s="1"/>
  <c r="H97"/>
  <c r="K97" s="1"/>
  <c r="H99"/>
  <c r="K99" s="1"/>
  <c r="H101"/>
  <c r="K101" s="1"/>
  <c r="H103"/>
  <c r="K103" s="1"/>
  <c r="H105"/>
  <c r="K105" s="1"/>
  <c r="H107"/>
  <c r="K107" s="1"/>
  <c r="H109"/>
  <c r="K109" s="1"/>
  <c r="H111"/>
  <c r="K111" s="1"/>
  <c r="H113"/>
  <c r="K113" s="1"/>
  <c r="H115"/>
  <c r="K115" s="1"/>
  <c r="H117"/>
  <c r="K117" s="1"/>
  <c r="H119"/>
  <c r="K119" s="1"/>
  <c r="H121"/>
  <c r="K121" s="1"/>
  <c r="H123"/>
  <c r="K123" s="1"/>
  <c r="H13"/>
  <c r="K13" s="1"/>
  <c r="C2" i="2"/>
  <c r="H11" i="5" l="1"/>
  <c r="K11" s="1"/>
  <c r="K195" i="1"/>
  <c r="L195" s="1"/>
  <c r="H195"/>
  <c r="E195"/>
  <c r="K194"/>
  <c r="L194" s="1"/>
  <c r="H194"/>
  <c r="E194"/>
  <c r="K192"/>
  <c r="L192" s="1"/>
  <c r="H192"/>
  <c r="E192"/>
  <c r="K191"/>
  <c r="L191" s="1"/>
  <c r="H191"/>
  <c r="E191"/>
  <c r="K189"/>
  <c r="L189" s="1"/>
  <c r="H189"/>
  <c r="E189"/>
  <c r="K188"/>
  <c r="L188" s="1"/>
  <c r="H188"/>
  <c r="E188"/>
  <c r="K186"/>
  <c r="L186" s="1"/>
  <c r="H186"/>
  <c r="E186"/>
  <c r="K185"/>
  <c r="L185" s="1"/>
  <c r="H185"/>
  <c r="E185"/>
  <c r="K183"/>
  <c r="L183" s="1"/>
  <c r="H183"/>
  <c r="E183"/>
  <c r="K182"/>
  <c r="L182" s="1"/>
  <c r="H182"/>
  <c r="E182"/>
  <c r="K180"/>
  <c r="L180" s="1"/>
  <c r="H180"/>
  <c r="E180"/>
  <c r="L179"/>
  <c r="K179"/>
  <c r="H179"/>
  <c r="E179"/>
  <c r="K177"/>
  <c r="L177" s="1"/>
  <c r="H177"/>
  <c r="E177"/>
  <c r="K176"/>
  <c r="L176" s="1"/>
  <c r="H176"/>
  <c r="E176"/>
  <c r="K174"/>
  <c r="L174" s="1"/>
  <c r="H174"/>
  <c r="E174"/>
  <c r="K173"/>
  <c r="L173" s="1"/>
  <c r="H173"/>
  <c r="E173"/>
  <c r="K171"/>
  <c r="L171" s="1"/>
  <c r="H171"/>
  <c r="E171"/>
  <c r="K170"/>
  <c r="L170" s="1"/>
  <c r="H170"/>
  <c r="E170"/>
  <c r="K168"/>
  <c r="L168" s="1"/>
  <c r="H168"/>
  <c r="E168"/>
  <c r="K167"/>
  <c r="L167" s="1"/>
  <c r="H167"/>
  <c r="E167"/>
  <c r="K162"/>
  <c r="L162" s="1"/>
  <c r="H162"/>
  <c r="E162"/>
  <c r="K161"/>
  <c r="L161" s="1"/>
  <c r="H161"/>
  <c r="E161"/>
  <c r="K159"/>
  <c r="L159" s="1"/>
  <c r="H159"/>
  <c r="E159"/>
  <c r="K158"/>
  <c r="L158" s="1"/>
  <c r="H158"/>
  <c r="E158"/>
  <c r="K156"/>
  <c r="L156" s="1"/>
  <c r="H156"/>
  <c r="E156"/>
  <c r="K155"/>
  <c r="L155" s="1"/>
  <c r="H155"/>
  <c r="E155"/>
  <c r="K153"/>
  <c r="L153" s="1"/>
  <c r="H153"/>
  <c r="E153"/>
  <c r="L152"/>
  <c r="K152"/>
  <c r="H152"/>
  <c r="E152"/>
  <c r="K150"/>
  <c r="L150" s="1"/>
  <c r="H150"/>
  <c r="E150"/>
  <c r="K149"/>
  <c r="L149" s="1"/>
  <c r="H149"/>
  <c r="E149"/>
  <c r="K147"/>
  <c r="L147" s="1"/>
  <c r="H147"/>
  <c r="E147"/>
  <c r="K146"/>
  <c r="L146" s="1"/>
  <c r="H146"/>
  <c r="E146"/>
  <c r="K144"/>
  <c r="L144" s="1"/>
  <c r="H144"/>
  <c r="E144"/>
  <c r="K143"/>
  <c r="L143" s="1"/>
  <c r="H143"/>
  <c r="E143"/>
  <c r="K141"/>
  <c r="L141" s="1"/>
  <c r="H141"/>
  <c r="E141"/>
  <c r="K140"/>
  <c r="L140" s="1"/>
  <c r="H140"/>
  <c r="E140"/>
  <c r="K138"/>
  <c r="L138" s="1"/>
  <c r="H138"/>
  <c r="E138"/>
  <c r="K137"/>
  <c r="L137" s="1"/>
  <c r="H137"/>
  <c r="E137"/>
  <c r="K135"/>
  <c r="L135" s="1"/>
  <c r="H135"/>
  <c r="E135"/>
  <c r="K134"/>
  <c r="L134" s="1"/>
  <c r="H134"/>
  <c r="E134"/>
  <c r="K129"/>
  <c r="L129" s="1"/>
  <c r="H129"/>
  <c r="E129"/>
  <c r="K128"/>
  <c r="L128" s="1"/>
  <c r="H128"/>
  <c r="E128"/>
  <c r="K126"/>
  <c r="L126" s="1"/>
  <c r="H126"/>
  <c r="E126"/>
  <c r="K125"/>
  <c r="L125" s="1"/>
  <c r="H125"/>
  <c r="E125"/>
  <c r="K123"/>
  <c r="L123" s="1"/>
  <c r="H123"/>
  <c r="E123"/>
  <c r="K122"/>
  <c r="L122" s="1"/>
  <c r="H122"/>
  <c r="E122"/>
  <c r="K120"/>
  <c r="L120" s="1"/>
  <c r="H120"/>
  <c r="E120"/>
  <c r="K119"/>
  <c r="L119" s="1"/>
  <c r="H119"/>
  <c r="E119"/>
  <c r="K117"/>
  <c r="L117" s="1"/>
  <c r="H117"/>
  <c r="E117"/>
  <c r="K116"/>
  <c r="L116" s="1"/>
  <c r="H116"/>
  <c r="E116"/>
  <c r="K114"/>
  <c r="L114" s="1"/>
  <c r="H114"/>
  <c r="E114"/>
  <c r="K113"/>
  <c r="L113" s="1"/>
  <c r="H113"/>
  <c r="E113"/>
  <c r="K111"/>
  <c r="L111" s="1"/>
  <c r="H111"/>
  <c r="E111"/>
  <c r="K110"/>
  <c r="L110" s="1"/>
  <c r="H110"/>
  <c r="E110"/>
  <c r="K108"/>
  <c r="L108" s="1"/>
  <c r="H108"/>
  <c r="E108"/>
  <c r="K107"/>
  <c r="L107" s="1"/>
  <c r="H107"/>
  <c r="E107"/>
  <c r="K105"/>
  <c r="L105" s="1"/>
  <c r="H105"/>
  <c r="E105"/>
  <c r="K104"/>
  <c r="L104" s="1"/>
  <c r="H104"/>
  <c r="E104"/>
  <c r="K102"/>
  <c r="L102" s="1"/>
  <c r="H102"/>
  <c r="E102"/>
  <c r="K101"/>
  <c r="L101" s="1"/>
  <c r="H101"/>
  <c r="E101"/>
  <c r="K96"/>
  <c r="L96" s="1"/>
  <c r="H96"/>
  <c r="E96"/>
  <c r="K95"/>
  <c r="L95" s="1"/>
  <c r="H95"/>
  <c r="E95"/>
  <c r="K93"/>
  <c r="L93" s="1"/>
  <c r="H93"/>
  <c r="E93"/>
  <c r="K92"/>
  <c r="L92" s="1"/>
  <c r="H92"/>
  <c r="E92"/>
  <c r="K90"/>
  <c r="L90" s="1"/>
  <c r="H90"/>
  <c r="E90"/>
  <c r="K89"/>
  <c r="L89" s="1"/>
  <c r="H89"/>
  <c r="E89"/>
  <c r="K87"/>
  <c r="L87" s="1"/>
  <c r="H87"/>
  <c r="E87"/>
  <c r="K86"/>
  <c r="L86" s="1"/>
  <c r="H86"/>
  <c r="E86"/>
  <c r="K84"/>
  <c r="L84" s="1"/>
  <c r="H84"/>
  <c r="E84"/>
  <c r="K83"/>
  <c r="L83" s="1"/>
  <c r="H83"/>
  <c r="E83"/>
  <c r="K81"/>
  <c r="L81" s="1"/>
  <c r="H81"/>
  <c r="E81"/>
  <c r="K80"/>
  <c r="L80" s="1"/>
  <c r="H80"/>
  <c r="E80"/>
  <c r="K78"/>
  <c r="L78" s="1"/>
  <c r="H78"/>
  <c r="E78"/>
  <c r="K77"/>
  <c r="L77" s="1"/>
  <c r="H77"/>
  <c r="E77"/>
  <c r="K75"/>
  <c r="L75" s="1"/>
  <c r="H75"/>
  <c r="E75"/>
  <c r="K74"/>
  <c r="L74" s="1"/>
  <c r="H74"/>
  <c r="E74"/>
  <c r="K72"/>
  <c r="L72" s="1"/>
  <c r="H72"/>
  <c r="E72"/>
  <c r="K71"/>
  <c r="L71" s="1"/>
  <c r="H71"/>
  <c r="E71"/>
  <c r="K69"/>
  <c r="L69" s="1"/>
  <c r="H69"/>
  <c r="E69"/>
  <c r="K68"/>
  <c r="L68" s="1"/>
  <c r="H68"/>
  <c r="E68"/>
  <c r="B13" i="3" l="1"/>
  <c r="D13"/>
  <c r="M17" i="1" s="1"/>
  <c r="C10" i="2" s="1"/>
  <c r="F13" i="3"/>
  <c r="M18" i="1" s="1"/>
  <c r="E10" i="2" s="1"/>
  <c r="H13" i="3"/>
  <c r="P15" i="5" s="1"/>
  <c r="H10" i="2" s="1"/>
  <c r="F4" i="3"/>
  <c r="F6"/>
  <c r="F7"/>
  <c r="F8"/>
  <c r="M15" i="1" s="1"/>
  <c r="E9" i="2" s="1"/>
  <c r="F11" i="3"/>
  <c r="F12"/>
  <c r="F14"/>
  <c r="F16"/>
  <c r="F17"/>
  <c r="F18"/>
  <c r="M21" i="1" s="1"/>
  <c r="E11" i="2" s="1"/>
  <c r="F19" i="3"/>
  <c r="F21"/>
  <c r="F22"/>
  <c r="F23"/>
  <c r="M24" i="1" s="1"/>
  <c r="E12" i="2" s="1"/>
  <c r="F31" i="3"/>
  <c r="M27" i="1" s="1"/>
  <c r="E13" i="2" s="1"/>
  <c r="F36" i="3"/>
  <c r="M30" i="1" s="1"/>
  <c r="E14" i="2" s="1"/>
  <c r="F41" i="3"/>
  <c r="M36" i="1" s="1"/>
  <c r="E15" i="2" s="1"/>
  <c r="F46" i="3"/>
  <c r="M39" i="1" s="1"/>
  <c r="E16" i="2" s="1"/>
  <c r="F51" i="3"/>
  <c r="M42" i="1" s="1"/>
  <c r="E17" i="2" s="1"/>
  <c r="F56" i="3"/>
  <c r="M45" i="1" s="1"/>
  <c r="E18" i="2" s="1"/>
  <c r="F64" i="3"/>
  <c r="M48" i="1" s="1"/>
  <c r="E19" i="2" s="1"/>
  <c r="F69" i="3"/>
  <c r="M51" i="1" s="1"/>
  <c r="E20" i="2" s="1"/>
  <c r="F74" i="3"/>
  <c r="F79"/>
  <c r="F84"/>
  <c r="F89"/>
  <c r="F97"/>
  <c r="M81" i="1" s="1"/>
  <c r="N81" s="1"/>
  <c r="Q81" s="1"/>
  <c r="F102" i="3"/>
  <c r="F107"/>
  <c r="F112"/>
  <c r="F117"/>
  <c r="F122"/>
  <c r="F130"/>
  <c r="F135"/>
  <c r="F140"/>
  <c r="F145"/>
  <c r="F150"/>
  <c r="F155"/>
  <c r="F163"/>
  <c r="M147" i="1" s="1"/>
  <c r="N147" s="1"/>
  <c r="Q147" s="1"/>
  <c r="F168" i="3"/>
  <c r="F173"/>
  <c r="F178"/>
  <c r="F183"/>
  <c r="F188"/>
  <c r="F196"/>
  <c r="F201"/>
  <c r="F206"/>
  <c r="M186" i="1" s="1"/>
  <c r="N186" s="1"/>
  <c r="Q186" s="1"/>
  <c r="F211" i="3"/>
  <c r="F216"/>
  <c r="F221"/>
  <c r="F229"/>
  <c r="F234"/>
  <c r="F239"/>
  <c r="F244"/>
  <c r="F249"/>
  <c r="F254"/>
  <c r="F262"/>
  <c r="F267"/>
  <c r="F272"/>
  <c r="F277"/>
  <c r="F282"/>
  <c r="F287"/>
  <c r="F295"/>
  <c r="F300"/>
  <c r="F305"/>
  <c r="F310"/>
  <c r="F3"/>
  <c r="M12" i="1" s="1"/>
  <c r="B8" i="3"/>
  <c r="D8"/>
  <c r="M14" i="1" s="1"/>
  <c r="C9" i="2" s="1"/>
  <c r="H8" i="3"/>
  <c r="P13" i="5" s="1"/>
  <c r="H9" i="2" s="1"/>
  <c r="D18" i="3"/>
  <c r="M20" i="1" s="1"/>
  <c r="C11" i="2" s="1"/>
  <c r="H18" i="3"/>
  <c r="P17" i="5" s="1"/>
  <c r="H11" i="2" s="1"/>
  <c r="D23" i="3"/>
  <c r="M23" i="1" s="1"/>
  <c r="C12" i="2" s="1"/>
  <c r="H23" i="3"/>
  <c r="P19" i="5" s="1"/>
  <c r="H12" i="2" s="1"/>
  <c r="D31" i="3"/>
  <c r="M26" i="1" s="1"/>
  <c r="C13" i="2" s="1"/>
  <c r="H31" i="3"/>
  <c r="P21" i="5" s="1"/>
  <c r="H13" i="2" s="1"/>
  <c r="D36" i="3"/>
  <c r="M29" i="1" s="1"/>
  <c r="C14" i="2" s="1"/>
  <c r="H36" i="3"/>
  <c r="P23" i="5" s="1"/>
  <c r="H14" i="2" s="1"/>
  <c r="D41" i="3"/>
  <c r="M35" i="1" s="1"/>
  <c r="C15" i="2" s="1"/>
  <c r="H41" i="3"/>
  <c r="P25" i="5" s="1"/>
  <c r="H15" i="2" s="1"/>
  <c r="D46" i="3"/>
  <c r="M38" i="1" s="1"/>
  <c r="C16" i="2" s="1"/>
  <c r="H46" i="3"/>
  <c r="P27" i="5" s="1"/>
  <c r="H16" i="2" s="1"/>
  <c r="D51" i="3"/>
  <c r="M41" i="1" s="1"/>
  <c r="C17" i="2" s="1"/>
  <c r="H51" i="3"/>
  <c r="P29" i="5" s="1"/>
  <c r="H17" i="2" s="1"/>
  <c r="D56" i="3"/>
  <c r="M44" i="1" s="1"/>
  <c r="C18" i="2" s="1"/>
  <c r="H56" i="3"/>
  <c r="P31" i="5" s="1"/>
  <c r="H18" i="2" s="1"/>
  <c r="D64" i="3"/>
  <c r="M47" i="1" s="1"/>
  <c r="C19" i="2" s="1"/>
  <c r="H64" i="3"/>
  <c r="P33" i="5" s="1"/>
  <c r="H19" i="2" s="1"/>
  <c r="D69" i="3"/>
  <c r="M50" i="1" s="1"/>
  <c r="C20" i="2" s="1"/>
  <c r="H69" i="3"/>
  <c r="P35" i="5" s="1"/>
  <c r="H20" i="2" s="1"/>
  <c r="D74" i="3"/>
  <c r="M68" i="1" s="1"/>
  <c r="N68" s="1"/>
  <c r="Q68" s="1"/>
  <c r="H74" i="3"/>
  <c r="P37" i="5" s="1"/>
  <c r="H21" i="2" s="1"/>
  <c r="D79" i="3"/>
  <c r="M71" i="1" s="1"/>
  <c r="N71" s="1"/>
  <c r="Q71" s="1"/>
  <c r="H79" i="3"/>
  <c r="P39" i="5" s="1"/>
  <c r="H22" i="2" s="1"/>
  <c r="D84" i="3"/>
  <c r="M74" i="1" s="1"/>
  <c r="N74" s="1"/>
  <c r="Q74" s="1"/>
  <c r="H84" i="3"/>
  <c r="P41" i="5" s="1"/>
  <c r="H23" i="2" s="1"/>
  <c r="D89" i="3"/>
  <c r="H89"/>
  <c r="P43" i="5" s="1"/>
  <c r="H24" i="2" s="1"/>
  <c r="D97" i="3"/>
  <c r="M80" i="1" s="1"/>
  <c r="N80" s="1"/>
  <c r="Q80" s="1"/>
  <c r="L53" i="5" s="1"/>
  <c r="M53" s="1"/>
  <c r="N53" s="1"/>
  <c r="H97" i="3"/>
  <c r="P45" i="5" s="1"/>
  <c r="H25" i="2" s="1"/>
  <c r="D102" i="3"/>
  <c r="M83" i="1" s="1"/>
  <c r="N83" s="1"/>
  <c r="Q83" s="1"/>
  <c r="H102" i="3"/>
  <c r="P47" i="5" s="1"/>
  <c r="H26" i="2" s="1"/>
  <c r="D107" i="3"/>
  <c r="H107"/>
  <c r="P49" i="5" s="1"/>
  <c r="H27" i="2" s="1"/>
  <c r="D112" i="3"/>
  <c r="H112"/>
  <c r="P51" i="5" s="1"/>
  <c r="H28" i="2" s="1"/>
  <c r="D117" i="3"/>
  <c r="H117"/>
  <c r="P53" i="5" s="1"/>
  <c r="H29" i="2" s="1"/>
  <c r="D122" i="3"/>
  <c r="H122"/>
  <c r="P55" i="5" s="1"/>
  <c r="H30" i="2" s="1"/>
  <c r="D130" i="3"/>
  <c r="M113" i="1" s="1"/>
  <c r="N113" s="1"/>
  <c r="Q113" s="1"/>
  <c r="H130" i="3"/>
  <c r="P57" i="5" s="1"/>
  <c r="H31" i="2" s="1"/>
  <c r="D135" i="3"/>
  <c r="M116" i="1" s="1"/>
  <c r="N116" s="1"/>
  <c r="Q116" s="1"/>
  <c r="H135" i="3"/>
  <c r="P59" i="5" s="1"/>
  <c r="H32" i="2" s="1"/>
  <c r="D140" i="3"/>
  <c r="H140"/>
  <c r="P61" i="5" s="1"/>
  <c r="H33" i="2" s="1"/>
  <c r="D145" i="3"/>
  <c r="H145"/>
  <c r="P63" i="5" s="1"/>
  <c r="H34" i="2" s="1"/>
  <c r="D150" i="3"/>
  <c r="H150"/>
  <c r="P65" i="5" s="1"/>
  <c r="H35" i="2" s="1"/>
  <c r="D155" i="3"/>
  <c r="H155"/>
  <c r="P67" i="5" s="1"/>
  <c r="H36" i="2" s="1"/>
  <c r="D163" i="3"/>
  <c r="M146" i="1" s="1"/>
  <c r="N146" s="1"/>
  <c r="Q146" s="1"/>
  <c r="L93" i="5" s="1"/>
  <c r="M93" s="1"/>
  <c r="N93" s="1"/>
  <c r="H163" i="3"/>
  <c r="P69" i="5" s="1"/>
  <c r="H37" i="2" s="1"/>
  <c r="D168" i="3"/>
  <c r="M149" i="1" s="1"/>
  <c r="N149" s="1"/>
  <c r="Q149" s="1"/>
  <c r="H168" i="3"/>
  <c r="P71" i="5" s="1"/>
  <c r="H38" i="2" s="1"/>
  <c r="D173" i="3"/>
  <c r="H173"/>
  <c r="P73" i="5" s="1"/>
  <c r="H39" i="2" s="1"/>
  <c r="D178" i="3"/>
  <c r="H178"/>
  <c r="P75" i="5" s="1"/>
  <c r="H40" i="2" s="1"/>
  <c r="D183" i="3"/>
  <c r="H183"/>
  <c r="P77" i="5" s="1"/>
  <c r="H41" i="2" s="1"/>
  <c r="D188" i="3"/>
  <c r="H188"/>
  <c r="P79" i="5" s="1"/>
  <c r="H42" i="2" s="1"/>
  <c r="D196" i="3"/>
  <c r="M179" i="1" s="1"/>
  <c r="N179" s="1"/>
  <c r="Q179" s="1"/>
  <c r="H196" i="3"/>
  <c r="P81" i="5" s="1"/>
  <c r="H43" i="2" s="1"/>
  <c r="D201" i="3"/>
  <c r="M182" i="1" s="1"/>
  <c r="N182" s="1"/>
  <c r="Q182" s="1"/>
  <c r="H201" i="3"/>
  <c r="P83" i="5" s="1"/>
  <c r="H44" i="2" s="1"/>
  <c r="D206" i="3"/>
  <c r="M185" i="1" s="1"/>
  <c r="N185" s="1"/>
  <c r="Q185" s="1"/>
  <c r="L117" i="5" s="1"/>
  <c r="M117" s="1"/>
  <c r="N117" s="1"/>
  <c r="H206" i="3"/>
  <c r="P85" i="5" s="1"/>
  <c r="H45" i="2" s="1"/>
  <c r="D211" i="3"/>
  <c r="M188" i="1" s="1"/>
  <c r="N188" s="1"/>
  <c r="Q188" s="1"/>
  <c r="H211" i="3"/>
  <c r="P87" i="5" s="1"/>
  <c r="H46" i="2" s="1"/>
  <c r="D216" i="3"/>
  <c r="M191" i="1" s="1"/>
  <c r="N191" s="1"/>
  <c r="Q191" s="1"/>
  <c r="H216" i="3"/>
  <c r="P89" i="5" s="1"/>
  <c r="H47" i="2" s="1"/>
  <c r="D221" i="3"/>
  <c r="M194" i="1" s="1"/>
  <c r="N194" s="1"/>
  <c r="Q194" s="1"/>
  <c r="H221" i="3"/>
  <c r="P91" i="5" s="1"/>
  <c r="H48" i="2" s="1"/>
  <c r="D229" i="3"/>
  <c r="H229"/>
  <c r="P93" i="5" s="1"/>
  <c r="H49" i="2" s="1"/>
  <c r="D234" i="3"/>
  <c r="H234"/>
  <c r="P95" i="5" s="1"/>
  <c r="H50" i="2" s="1"/>
  <c r="D239" i="3"/>
  <c r="H239"/>
  <c r="P97" i="5" s="1"/>
  <c r="H51" i="2" s="1"/>
  <c r="D244" i="3"/>
  <c r="H244"/>
  <c r="P99" i="5" s="1"/>
  <c r="H52" i="2" s="1"/>
  <c r="D249" i="3"/>
  <c r="H249"/>
  <c r="P101" i="5" s="1"/>
  <c r="H53" i="2" s="1"/>
  <c r="D254" i="3"/>
  <c r="H254"/>
  <c r="P103" i="5" s="1"/>
  <c r="H54" i="2" s="1"/>
  <c r="D262" i="3"/>
  <c r="H262"/>
  <c r="P105" i="5" s="1"/>
  <c r="H55" i="2" s="1"/>
  <c r="D267" i="3"/>
  <c r="H267"/>
  <c r="P107" i="5" s="1"/>
  <c r="H56" i="2" s="1"/>
  <c r="D272" i="3"/>
  <c r="H272"/>
  <c r="P109" i="5" s="1"/>
  <c r="H57" i="2" s="1"/>
  <c r="D277" i="3"/>
  <c r="H277"/>
  <c r="P111" i="5" s="1"/>
  <c r="H58" i="2" s="1"/>
  <c r="D282" i="3"/>
  <c r="H282"/>
  <c r="P113" i="5" s="1"/>
  <c r="H59" i="2" s="1"/>
  <c r="D287" i="3"/>
  <c r="H287"/>
  <c r="P115" i="5" s="1"/>
  <c r="H60" i="2" s="1"/>
  <c r="D295" i="3"/>
  <c r="H295"/>
  <c r="P117" i="5" s="1"/>
  <c r="H61" i="2" s="1"/>
  <c r="D300" i="3"/>
  <c r="H300"/>
  <c r="P119" i="5" s="1"/>
  <c r="H62" i="2" s="1"/>
  <c r="D305" i="3"/>
  <c r="H305"/>
  <c r="P121" i="5" s="1"/>
  <c r="H63" i="2" s="1"/>
  <c r="D310" i="3"/>
  <c r="H310"/>
  <c r="P123" i="5" s="1"/>
  <c r="H64" i="2" s="1"/>
  <c r="H3" i="3"/>
  <c r="P11" i="5" s="1"/>
  <c r="H8" i="2" s="1"/>
  <c r="D3" i="3"/>
  <c r="M11" i="1" s="1"/>
  <c r="E49" i="2"/>
  <c r="B310" i="3"/>
  <c r="B305"/>
  <c r="B300"/>
  <c r="B295"/>
  <c r="B287"/>
  <c r="B282"/>
  <c r="B277"/>
  <c r="B272"/>
  <c r="B267"/>
  <c r="B262"/>
  <c r="B254"/>
  <c r="B249"/>
  <c r="B244"/>
  <c r="B239"/>
  <c r="B234"/>
  <c r="B229"/>
  <c r="B221"/>
  <c r="B216"/>
  <c r="B211"/>
  <c r="B206"/>
  <c r="B201"/>
  <c r="B196"/>
  <c r="B188"/>
  <c r="B183"/>
  <c r="B178"/>
  <c r="B173"/>
  <c r="B168"/>
  <c r="B163"/>
  <c r="B155"/>
  <c r="B150"/>
  <c r="B145"/>
  <c r="B140"/>
  <c r="B135"/>
  <c r="B130"/>
  <c r="B122"/>
  <c r="B117"/>
  <c r="B112"/>
  <c r="B107"/>
  <c r="B102"/>
  <c r="B97"/>
  <c r="B89"/>
  <c r="B84"/>
  <c r="B79"/>
  <c r="B74"/>
  <c r="B69"/>
  <c r="B64"/>
  <c r="B56"/>
  <c r="B51"/>
  <c r="B46"/>
  <c r="B41"/>
  <c r="B36"/>
  <c r="B31"/>
  <c r="B23"/>
  <c r="B18"/>
  <c r="B3"/>
  <c r="A1" i="2"/>
  <c r="C5"/>
  <c r="C4"/>
  <c r="C3"/>
  <c r="G49" l="1"/>
  <c r="Q93" i="5"/>
  <c r="I49" i="2" s="1"/>
  <c r="G29"/>
  <c r="Q53" i="5"/>
  <c r="I29" i="2" s="1"/>
  <c r="M53" i="1"/>
  <c r="C21" i="2" s="1"/>
  <c r="C49"/>
  <c r="C29"/>
  <c r="C59"/>
  <c r="G61"/>
  <c r="Q117" i="5"/>
  <c r="I61" i="2" s="1"/>
  <c r="E29"/>
  <c r="C62"/>
  <c r="C39"/>
  <c r="C63"/>
  <c r="E52"/>
  <c r="M183" i="1"/>
  <c r="N183" s="1"/>
  <c r="Q183" s="1"/>
  <c r="L115" i="5" s="1"/>
  <c r="M115" s="1"/>
  <c r="N115" s="1"/>
  <c r="M171" i="1"/>
  <c r="N171" s="1"/>
  <c r="Q171" s="1"/>
  <c r="M156"/>
  <c r="N156" s="1"/>
  <c r="Q156" s="1"/>
  <c r="M117"/>
  <c r="N117" s="1"/>
  <c r="Q117" s="1"/>
  <c r="M63"/>
  <c r="E24" i="2" s="1"/>
  <c r="M78" i="1"/>
  <c r="N78" s="1"/>
  <c r="Q78" s="1"/>
  <c r="M128"/>
  <c r="M143"/>
  <c r="M137"/>
  <c r="M122"/>
  <c r="L75" i="5"/>
  <c r="M75" s="1"/>
  <c r="N75" s="1"/>
  <c r="M110" i="1"/>
  <c r="M95"/>
  <c r="M104"/>
  <c r="M89"/>
  <c r="M173"/>
  <c r="M158"/>
  <c r="M167"/>
  <c r="M152"/>
  <c r="M125"/>
  <c r="M140"/>
  <c r="M134"/>
  <c r="M119"/>
  <c r="M107"/>
  <c r="M92"/>
  <c r="M101"/>
  <c r="M86"/>
  <c r="M174"/>
  <c r="M159"/>
  <c r="M135"/>
  <c r="M120"/>
  <c r="M108"/>
  <c r="M93"/>
  <c r="M54"/>
  <c r="E21" i="2" s="1"/>
  <c r="M69" i="1"/>
  <c r="C25" i="2"/>
  <c r="E61"/>
  <c r="E56"/>
  <c r="M195" i="1"/>
  <c r="N195" s="1"/>
  <c r="Q195" s="1"/>
  <c r="L123" i="5" s="1"/>
  <c r="M123" s="1"/>
  <c r="N123" s="1"/>
  <c r="M144" i="1"/>
  <c r="N144" s="1"/>
  <c r="Q144" s="1"/>
  <c r="M129"/>
  <c r="N129" s="1"/>
  <c r="Q129" s="1"/>
  <c r="E28" i="2"/>
  <c r="M105" i="1"/>
  <c r="N105" s="1"/>
  <c r="Q105" s="1"/>
  <c r="M90"/>
  <c r="N90" s="1"/>
  <c r="Q90" s="1"/>
  <c r="M176"/>
  <c r="M161"/>
  <c r="M170"/>
  <c r="M155"/>
  <c r="M62"/>
  <c r="C24" i="2" s="1"/>
  <c r="M77" i="1"/>
  <c r="E47" i="2"/>
  <c r="M192" i="1"/>
  <c r="N192" s="1"/>
  <c r="Q192" s="1"/>
  <c r="L121" i="5" s="1"/>
  <c r="M121" s="1"/>
  <c r="N121" s="1"/>
  <c r="M180" i="1"/>
  <c r="N180" s="1"/>
  <c r="Q180" s="1"/>
  <c r="L113" i="5" s="1"/>
  <c r="M113" s="1"/>
  <c r="N113" s="1"/>
  <c r="M168" i="1"/>
  <c r="N168" s="1"/>
  <c r="Q168" s="1"/>
  <c r="M153"/>
  <c r="N153" s="1"/>
  <c r="Q153" s="1"/>
  <c r="M126"/>
  <c r="N126" s="1"/>
  <c r="Q126" s="1"/>
  <c r="M141"/>
  <c r="N141" s="1"/>
  <c r="Q141" s="1"/>
  <c r="M114"/>
  <c r="N114" s="1"/>
  <c r="Q114" s="1"/>
  <c r="L73" i="5" s="1"/>
  <c r="M73" s="1"/>
  <c r="N73" s="1"/>
  <c r="M102" i="1"/>
  <c r="N102" s="1"/>
  <c r="Q102" s="1"/>
  <c r="M87"/>
  <c r="N87" s="1"/>
  <c r="Q87" s="1"/>
  <c r="M60"/>
  <c r="E23" i="2" s="1"/>
  <c r="M75" i="1"/>
  <c r="N75" s="1"/>
  <c r="Q75" s="1"/>
  <c r="L49" i="5" s="1"/>
  <c r="M49" s="1"/>
  <c r="N49" s="1"/>
  <c r="M56" i="1"/>
  <c r="C22" i="2" s="1"/>
  <c r="C26"/>
  <c r="C40"/>
  <c r="C50"/>
  <c r="C60"/>
  <c r="M189" i="1"/>
  <c r="N189" s="1"/>
  <c r="Q189" s="1"/>
  <c r="L119" i="5" s="1"/>
  <c r="M119" s="1"/>
  <c r="N119" s="1"/>
  <c r="M177" i="1"/>
  <c r="N177" s="1"/>
  <c r="Q177" s="1"/>
  <c r="M162"/>
  <c r="N162" s="1"/>
  <c r="Q162" s="1"/>
  <c r="M150"/>
  <c r="N150" s="1"/>
  <c r="Q150" s="1"/>
  <c r="L95" i="5" s="1"/>
  <c r="M95" s="1"/>
  <c r="N95" s="1"/>
  <c r="M138" i="1"/>
  <c r="N138" s="1"/>
  <c r="Q138" s="1"/>
  <c r="M123"/>
  <c r="N123" s="1"/>
  <c r="Q123" s="1"/>
  <c r="M111"/>
  <c r="N111" s="1"/>
  <c r="Q111" s="1"/>
  <c r="M96"/>
  <c r="N96" s="1"/>
  <c r="Q96" s="1"/>
  <c r="M84"/>
  <c r="N84" s="1"/>
  <c r="Q84" s="1"/>
  <c r="L55" i="5" s="1"/>
  <c r="M55" s="1"/>
  <c r="N55" s="1"/>
  <c r="M57" i="1"/>
  <c r="E22" i="2" s="1"/>
  <c r="M72" i="1"/>
  <c r="N72" s="1"/>
  <c r="Q72" s="1"/>
  <c r="L47" i="5" s="1"/>
  <c r="M47" s="1"/>
  <c r="N47" s="1"/>
  <c r="M59" i="1"/>
  <c r="C23" i="2" s="1"/>
  <c r="C27"/>
  <c r="C30"/>
  <c r="C61"/>
  <c r="C64"/>
  <c r="E8"/>
  <c r="C8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1"/>
  <c r="B12"/>
  <c r="B13"/>
  <c r="B14"/>
  <c r="Q121" i="5" l="1"/>
  <c r="I63" i="2" s="1"/>
  <c r="G63"/>
  <c r="G60"/>
  <c r="Q115" i="5"/>
  <c r="I60" i="2" s="1"/>
  <c r="G62"/>
  <c r="Q119" i="5"/>
  <c r="I62" i="2" s="1"/>
  <c r="G39"/>
  <c r="Q73" i="5"/>
  <c r="I39" i="2" s="1"/>
  <c r="E42"/>
  <c r="G27"/>
  <c r="Q49" i="5"/>
  <c r="I27" i="2" s="1"/>
  <c r="G50"/>
  <c r="Q95" i="5"/>
  <c r="I50" i="2" s="1"/>
  <c r="E39"/>
  <c r="E55"/>
  <c r="Q75" i="5"/>
  <c r="I40" i="2" s="1"/>
  <c r="G40"/>
  <c r="G30"/>
  <c r="Q55" i="5"/>
  <c r="I30" i="2" s="1"/>
  <c r="G26"/>
  <c r="Q47" i="5"/>
  <c r="I26" i="2" s="1"/>
  <c r="E62"/>
  <c r="G59"/>
  <c r="Q113" i="5"/>
  <c r="I59" i="2" s="1"/>
  <c r="E63"/>
  <c r="G64"/>
  <c r="Q123" i="5"/>
  <c r="I64" i="2" s="1"/>
  <c r="E46"/>
  <c r="E31"/>
  <c r="E43"/>
  <c r="N161" i="1"/>
  <c r="Q161" s="1"/>
  <c r="L103" i="5" s="1"/>
  <c r="M103" s="1"/>
  <c r="N103" s="1"/>
  <c r="C54" i="2"/>
  <c r="N69" i="1"/>
  <c r="Q69" s="1"/>
  <c r="L45" i="5" s="1"/>
  <c r="M45" s="1"/>
  <c r="N45" s="1"/>
  <c r="E25" i="2"/>
  <c r="N120" i="1"/>
  <c r="Q120" s="1"/>
  <c r="E41" i="2"/>
  <c r="N92" i="1"/>
  <c r="Q92" s="1"/>
  <c r="C33" i="2"/>
  <c r="N134" i="1"/>
  <c r="Q134" s="1"/>
  <c r="C45" i="2"/>
  <c r="N167" i="1"/>
  <c r="Q167" s="1"/>
  <c r="L105" i="5" s="1"/>
  <c r="M105" s="1"/>
  <c r="N105" s="1"/>
  <c r="C55" i="2"/>
  <c r="N95" i="1"/>
  <c r="Q95" s="1"/>
  <c r="L63" i="5" s="1"/>
  <c r="M63" s="1"/>
  <c r="N63" s="1"/>
  <c r="C34" i="2"/>
  <c r="N137" i="1"/>
  <c r="Q137" s="1"/>
  <c r="L87" i="5" s="1"/>
  <c r="M87" s="1"/>
  <c r="N87" s="1"/>
  <c r="C46" i="2"/>
  <c r="E32"/>
  <c r="E34"/>
  <c r="E50"/>
  <c r="E59"/>
  <c r="N176" i="1"/>
  <c r="Q176" s="1"/>
  <c r="L111" i="5" s="1"/>
  <c r="M111" s="1"/>
  <c r="N111" s="1"/>
  <c r="C58" i="2"/>
  <c r="E36"/>
  <c r="E64"/>
  <c r="N135" i="1"/>
  <c r="Q135" s="1"/>
  <c r="E45" i="2"/>
  <c r="N107" i="1"/>
  <c r="Q107" s="1"/>
  <c r="C37" i="2"/>
  <c r="N140" i="1"/>
  <c r="Q140" s="1"/>
  <c r="L89" i="5" s="1"/>
  <c r="M89" s="1"/>
  <c r="N89" s="1"/>
  <c r="C47" i="2"/>
  <c r="N158" i="1"/>
  <c r="Q158" s="1"/>
  <c r="C53" i="2"/>
  <c r="N110" i="1"/>
  <c r="Q110" s="1"/>
  <c r="L71" i="5" s="1"/>
  <c r="M71" s="1"/>
  <c r="N71" s="1"/>
  <c r="C38" i="2"/>
  <c r="N143" i="1"/>
  <c r="Q143" s="1"/>
  <c r="L91" i="5" s="1"/>
  <c r="M91" s="1"/>
  <c r="N91" s="1"/>
  <c r="C48" i="2"/>
  <c r="E44"/>
  <c r="E30"/>
  <c r="E54"/>
  <c r="E27"/>
  <c r="N155" i="1"/>
  <c r="Q155" s="1"/>
  <c r="L99" i="5" s="1"/>
  <c r="M99" s="1"/>
  <c r="N99" s="1"/>
  <c r="C52" i="2"/>
  <c r="N93" i="1"/>
  <c r="Q93" s="1"/>
  <c r="E33" i="2"/>
  <c r="N159" i="1"/>
  <c r="Q159" s="1"/>
  <c r="E53" i="2"/>
  <c r="N86" i="1"/>
  <c r="Q86" s="1"/>
  <c r="L57" i="5" s="1"/>
  <c r="M57" s="1"/>
  <c r="N57" s="1"/>
  <c r="C31" i="2"/>
  <c r="N125" i="1"/>
  <c r="Q125" s="1"/>
  <c r="L81" i="5" s="1"/>
  <c r="M81" s="1"/>
  <c r="N81" s="1"/>
  <c r="C43" i="2"/>
  <c r="N173" i="1"/>
  <c r="Q173" s="1"/>
  <c r="C57" i="2"/>
  <c r="N89" i="1"/>
  <c r="Q89" s="1"/>
  <c r="L59" i="5" s="1"/>
  <c r="M59" s="1"/>
  <c r="N59" s="1"/>
  <c r="C32" i="2"/>
  <c r="N128" i="1"/>
  <c r="Q128" s="1"/>
  <c r="L83" i="5" s="1"/>
  <c r="M83" s="1"/>
  <c r="N83" s="1"/>
  <c r="C44" i="2"/>
  <c r="E26"/>
  <c r="E38"/>
  <c r="E58"/>
  <c r="E35"/>
  <c r="E51"/>
  <c r="N77" i="1"/>
  <c r="Q77" s="1"/>
  <c r="L51" i="5" s="1"/>
  <c r="M51" s="1"/>
  <c r="N51" s="1"/>
  <c r="C28" i="2"/>
  <c r="N170" i="1"/>
  <c r="Q170" s="1"/>
  <c r="L107" i="5" s="1"/>
  <c r="M107" s="1"/>
  <c r="N107" s="1"/>
  <c r="C56" i="2"/>
  <c r="E48"/>
  <c r="N108" i="1"/>
  <c r="Q108" s="1"/>
  <c r="E37" i="2"/>
  <c r="N174" i="1"/>
  <c r="Q174" s="1"/>
  <c r="E57" i="2"/>
  <c r="N101" i="1"/>
  <c r="Q101" s="1"/>
  <c r="L65" i="5" s="1"/>
  <c r="M65" s="1"/>
  <c r="N65" s="1"/>
  <c r="C35" i="2"/>
  <c r="N119" i="1"/>
  <c r="Q119" s="1"/>
  <c r="L77" i="5" s="1"/>
  <c r="M77" s="1"/>
  <c r="N77" s="1"/>
  <c r="C41" i="2"/>
  <c r="N152" i="1"/>
  <c r="Q152" s="1"/>
  <c r="L97" i="5" s="1"/>
  <c r="M97" s="1"/>
  <c r="N97" s="1"/>
  <c r="C51" i="2"/>
  <c r="N104" i="1"/>
  <c r="Q104" s="1"/>
  <c r="L67" i="5" s="1"/>
  <c r="M67" s="1"/>
  <c r="N67" s="1"/>
  <c r="C36" i="2"/>
  <c r="N122" i="1"/>
  <c r="Q122" s="1"/>
  <c r="L79" i="5" s="1"/>
  <c r="M79" s="1"/>
  <c r="N79" s="1"/>
  <c r="C42" i="2"/>
  <c r="E40"/>
  <c r="E60"/>
  <c r="B10"/>
  <c r="B9"/>
  <c r="B8"/>
  <c r="D59"/>
  <c r="K63" i="1"/>
  <c r="L63" s="1"/>
  <c r="H63"/>
  <c r="E63"/>
  <c r="K62"/>
  <c r="L62" s="1"/>
  <c r="H62"/>
  <c r="E62"/>
  <c r="K60"/>
  <c r="L60" s="1"/>
  <c r="H60"/>
  <c r="E60"/>
  <c r="K59"/>
  <c r="L59" s="1"/>
  <c r="H59"/>
  <c r="E59"/>
  <c r="K57"/>
  <c r="L57" s="1"/>
  <c r="H57"/>
  <c r="E57"/>
  <c r="K56"/>
  <c r="L56" s="1"/>
  <c r="H56"/>
  <c r="E56"/>
  <c r="K54"/>
  <c r="L54" s="1"/>
  <c r="H54"/>
  <c r="E54"/>
  <c r="K53"/>
  <c r="L53" s="1"/>
  <c r="H53"/>
  <c r="E53"/>
  <c r="K51"/>
  <c r="L51" s="1"/>
  <c r="H51"/>
  <c r="E51"/>
  <c r="K50"/>
  <c r="L50" s="1"/>
  <c r="H50"/>
  <c r="E50"/>
  <c r="K48"/>
  <c r="L48" s="1"/>
  <c r="H48"/>
  <c r="E48"/>
  <c r="K47"/>
  <c r="L47" s="1"/>
  <c r="H47"/>
  <c r="E47"/>
  <c r="K45"/>
  <c r="L45" s="1"/>
  <c r="H45"/>
  <c r="E45"/>
  <c r="K44"/>
  <c r="L44" s="1"/>
  <c r="H44"/>
  <c r="E44"/>
  <c r="K42"/>
  <c r="L42" s="1"/>
  <c r="H42"/>
  <c r="E42"/>
  <c r="K41"/>
  <c r="L41" s="1"/>
  <c r="H41"/>
  <c r="E41"/>
  <c r="K39"/>
  <c r="L39" s="1"/>
  <c r="H39"/>
  <c r="E39"/>
  <c r="K38"/>
  <c r="L38" s="1"/>
  <c r="H38"/>
  <c r="E38"/>
  <c r="K36"/>
  <c r="L36" s="1"/>
  <c r="H36"/>
  <c r="E36"/>
  <c r="K35"/>
  <c r="L35" s="1"/>
  <c r="H35"/>
  <c r="E35"/>
  <c r="K30"/>
  <c r="L30" s="1"/>
  <c r="H30"/>
  <c r="E30"/>
  <c r="K29"/>
  <c r="L29" s="1"/>
  <c r="H29"/>
  <c r="E29"/>
  <c r="K27"/>
  <c r="L27" s="1"/>
  <c r="H27"/>
  <c r="E27"/>
  <c r="K26"/>
  <c r="L26" s="1"/>
  <c r="H26"/>
  <c r="E26"/>
  <c r="K24"/>
  <c r="L24" s="1"/>
  <c r="H24"/>
  <c r="E24"/>
  <c r="K23"/>
  <c r="L23" s="1"/>
  <c r="H23"/>
  <c r="E23"/>
  <c r="K21"/>
  <c r="L21" s="1"/>
  <c r="H21"/>
  <c r="E21"/>
  <c r="K20"/>
  <c r="L20" s="1"/>
  <c r="H20"/>
  <c r="E20"/>
  <c r="K18"/>
  <c r="L18" s="1"/>
  <c r="H18"/>
  <c r="E18"/>
  <c r="K17"/>
  <c r="L17" s="1"/>
  <c r="H17"/>
  <c r="E17"/>
  <c r="K15"/>
  <c r="L15" s="1"/>
  <c r="H15"/>
  <c r="E15"/>
  <c r="K14"/>
  <c r="L14" s="1"/>
  <c r="H14"/>
  <c r="E14"/>
  <c r="K12"/>
  <c r="L12" s="1"/>
  <c r="K11"/>
  <c r="L11" s="1"/>
  <c r="H12"/>
  <c r="H11"/>
  <c r="E12"/>
  <c r="E11"/>
  <c r="Q51" i="5" l="1"/>
  <c r="I28" i="2" s="1"/>
  <c r="G28"/>
  <c r="Q59" i="5"/>
  <c r="I32" i="2" s="1"/>
  <c r="G32"/>
  <c r="G38"/>
  <c r="Q71" i="5"/>
  <c r="I38" i="2" s="1"/>
  <c r="G58"/>
  <c r="Q111" i="5"/>
  <c r="I58" i="2" s="1"/>
  <c r="G54"/>
  <c r="Q103" i="5"/>
  <c r="I54" i="2" s="1"/>
  <c r="G41"/>
  <c r="Q77" i="5"/>
  <c r="I41" i="2" s="1"/>
  <c r="G43"/>
  <c r="Q81" i="5"/>
  <c r="I43" i="2" s="1"/>
  <c r="G47"/>
  <c r="Q89" i="5"/>
  <c r="I47" i="2" s="1"/>
  <c r="G34"/>
  <c r="Q63" i="5"/>
  <c r="I34" i="2" s="1"/>
  <c r="G56"/>
  <c r="Q107" i="5"/>
  <c r="I56" i="2" s="1"/>
  <c r="Q67" i="5"/>
  <c r="I36" i="2" s="1"/>
  <c r="G36"/>
  <c r="Q99" i="5"/>
  <c r="I52" i="2" s="1"/>
  <c r="G52"/>
  <c r="G42"/>
  <c r="Q79" i="5"/>
  <c r="I42" i="2" s="1"/>
  <c r="G51"/>
  <c r="Q97" i="5"/>
  <c r="I51" i="2" s="1"/>
  <c r="G35"/>
  <c r="Q65" i="5"/>
  <c r="I35" i="2" s="1"/>
  <c r="Q83" i="5"/>
  <c r="I44" i="2" s="1"/>
  <c r="G44"/>
  <c r="L109" i="5"/>
  <c r="M109" s="1"/>
  <c r="N109" s="1"/>
  <c r="G31" i="2"/>
  <c r="Q57" i="5"/>
  <c r="I31" i="2" s="1"/>
  <c r="Q91" i="5"/>
  <c r="I48" i="2" s="1"/>
  <c r="G48"/>
  <c r="L101" i="5"/>
  <c r="M101" s="1"/>
  <c r="N101" s="1"/>
  <c r="G46" i="2"/>
  <c r="Q87" i="5"/>
  <c r="I46" i="2" s="1"/>
  <c r="G55"/>
  <c r="Q105" i="5"/>
  <c r="I55" i="2" s="1"/>
  <c r="G25"/>
  <c r="Q45" i="5"/>
  <c r="I25" i="2" s="1"/>
  <c r="L61" i="5"/>
  <c r="M61" s="1"/>
  <c r="N61" s="1"/>
  <c r="L85"/>
  <c r="M85" s="1"/>
  <c r="N85" s="1"/>
  <c r="L69"/>
  <c r="M69" s="1"/>
  <c r="N69" s="1"/>
  <c r="N11" i="1"/>
  <c r="Q11" s="1"/>
  <c r="F59" i="2"/>
  <c r="F51"/>
  <c r="D57"/>
  <c r="D53"/>
  <c r="F36"/>
  <c r="F44"/>
  <c r="F25"/>
  <c r="F46"/>
  <c r="D48"/>
  <c r="F49"/>
  <c r="D51"/>
  <c r="D56"/>
  <c r="F56"/>
  <c r="D64"/>
  <c r="F64"/>
  <c r="F40"/>
  <c r="F47"/>
  <c r="D58"/>
  <c r="F58"/>
  <c r="N45" i="1"/>
  <c r="F33" i="2"/>
  <c r="F37"/>
  <c r="F43"/>
  <c r="D45"/>
  <c r="D60"/>
  <c r="F60"/>
  <c r="N48" i="1"/>
  <c r="D43" i="2"/>
  <c r="D50"/>
  <c r="D52"/>
  <c r="F53"/>
  <c r="D62"/>
  <c r="F62"/>
  <c r="D63"/>
  <c r="F61"/>
  <c r="D61"/>
  <c r="F63"/>
  <c r="F55"/>
  <c r="D55"/>
  <c r="D49"/>
  <c r="F54"/>
  <c r="F50"/>
  <c r="F52"/>
  <c r="D54"/>
  <c r="D44"/>
  <c r="D46"/>
  <c r="F45"/>
  <c r="D47"/>
  <c r="F31"/>
  <c r="N12" i="1"/>
  <c r="F28" i="2"/>
  <c r="F32"/>
  <c r="D26"/>
  <c r="D34"/>
  <c r="N20" i="1"/>
  <c r="N26"/>
  <c r="D42" i="2"/>
  <c r="N57" i="1"/>
  <c r="N23"/>
  <c r="N29"/>
  <c r="N36"/>
  <c r="N41"/>
  <c r="N42"/>
  <c r="N50"/>
  <c r="N60"/>
  <c r="D30" i="2"/>
  <c r="F30"/>
  <c r="F34"/>
  <c r="D37"/>
  <c r="D36"/>
  <c r="D27"/>
  <c r="F35"/>
  <c r="D39"/>
  <c r="F41"/>
  <c r="N30" i="1"/>
  <c r="N38"/>
  <c r="N53"/>
  <c r="N54"/>
  <c r="N56"/>
  <c r="N62"/>
  <c r="N63"/>
  <c r="Q63" s="1"/>
  <c r="F27" i="2"/>
  <c r="D29"/>
  <c r="D38"/>
  <c r="F38"/>
  <c r="D41"/>
  <c r="F42"/>
  <c r="F39"/>
  <c r="D31"/>
  <c r="D35"/>
  <c r="F26"/>
  <c r="D28"/>
  <c r="D25"/>
  <c r="F29"/>
  <c r="N51" i="1"/>
  <c r="N47"/>
  <c r="N59"/>
  <c r="N44"/>
  <c r="N27"/>
  <c r="N35"/>
  <c r="N39"/>
  <c r="N24"/>
  <c r="N21"/>
  <c r="N18"/>
  <c r="N17"/>
  <c r="N15"/>
  <c r="N14"/>
  <c r="G37" i="2" l="1"/>
  <c r="Q69" i="5"/>
  <c r="I37" i="2" s="1"/>
  <c r="G45"/>
  <c r="Q85" i="5"/>
  <c r="I45" i="2" s="1"/>
  <c r="G53"/>
  <c r="Q101" i="5"/>
  <c r="I53" i="2" s="1"/>
  <c r="G33"/>
  <c r="Q61" i="5"/>
  <c r="I33" i="2" s="1"/>
  <c r="G57"/>
  <c r="Q109" i="5"/>
  <c r="I57" i="2" s="1"/>
  <c r="Q21" i="1"/>
  <c r="F11" i="2" s="1"/>
  <c r="Q51" i="1"/>
  <c r="F20" i="2" s="1"/>
  <c r="Q56" i="1"/>
  <c r="Q42"/>
  <c r="F17" i="2" s="1"/>
  <c r="Q48" i="1"/>
  <c r="F19" i="2" s="1"/>
  <c r="Q44" i="1"/>
  <c r="Q54"/>
  <c r="F21" i="2" s="1"/>
  <c r="Q57" i="1"/>
  <c r="F22" i="2" s="1"/>
  <c r="Q17" i="1"/>
  <c r="Q39"/>
  <c r="F16" i="2" s="1"/>
  <c r="F24"/>
  <c r="Q35" i="1"/>
  <c r="Q47"/>
  <c r="L33" i="5" s="1"/>
  <c r="M33" s="1"/>
  <c r="N33" s="1"/>
  <c r="Q38" i="1"/>
  <c r="L27" i="5" s="1"/>
  <c r="M27" s="1"/>
  <c r="N27" s="1"/>
  <c r="Q50" i="1"/>
  <c r="Q29"/>
  <c r="Q26"/>
  <c r="Q45"/>
  <c r="F18" i="2" s="1"/>
  <c r="Q27" i="1"/>
  <c r="F13" i="2" s="1"/>
  <c r="Q30" i="1"/>
  <c r="F14" i="2" s="1"/>
  <c r="Q24" i="1"/>
  <c r="Q41"/>
  <c r="L29" i="5" s="1"/>
  <c r="M29" s="1"/>
  <c r="N29" s="1"/>
  <c r="Q59" i="1"/>
  <c r="Q53"/>
  <c r="Q60"/>
  <c r="F23" i="2" s="1"/>
  <c r="Q36" i="1"/>
  <c r="F15" i="2" s="1"/>
  <c r="D8"/>
  <c r="Q62" i="1"/>
  <c r="Q23"/>
  <c r="D12" i="2" s="1"/>
  <c r="Q20" i="1"/>
  <c r="Q18"/>
  <c r="F10" i="2" s="1"/>
  <c r="Q15" i="1"/>
  <c r="F9" i="2" s="1"/>
  <c r="Q14" i="1"/>
  <c r="Q12"/>
  <c r="F57" i="2"/>
  <c r="F48"/>
  <c r="D40"/>
  <c r="D33"/>
  <c r="D32"/>
  <c r="Q27" i="5" l="1"/>
  <c r="I16" i="2" s="1"/>
  <c r="G16"/>
  <c r="G19"/>
  <c r="Q33" i="5"/>
  <c r="I19" i="2" s="1"/>
  <c r="G17"/>
  <c r="Q29" i="5"/>
  <c r="I17" i="2" s="1"/>
  <c r="L19" i="5"/>
  <c r="M19" s="1"/>
  <c r="N19" s="1"/>
  <c r="L35"/>
  <c r="M35" s="1"/>
  <c r="N35" s="1"/>
  <c r="L39"/>
  <c r="M39" s="1"/>
  <c r="N39" s="1"/>
  <c r="D24" i="2"/>
  <c r="L43" i="5"/>
  <c r="M43" s="1"/>
  <c r="N43" s="1"/>
  <c r="L41"/>
  <c r="M41" s="1"/>
  <c r="N41" s="1"/>
  <c r="L21"/>
  <c r="M21" s="1"/>
  <c r="N21" s="1"/>
  <c r="D9" i="2"/>
  <c r="L13" i="5"/>
  <c r="M13" s="1"/>
  <c r="N13" s="1"/>
  <c r="L37"/>
  <c r="M37" s="1"/>
  <c r="N37" s="1"/>
  <c r="L23"/>
  <c r="M23" s="1"/>
  <c r="N23" s="1"/>
  <c r="L25"/>
  <c r="M25" s="1"/>
  <c r="N25" s="1"/>
  <c r="L31"/>
  <c r="M31" s="1"/>
  <c r="N31" s="1"/>
  <c r="D21" i="2"/>
  <c r="D17"/>
  <c r="D14"/>
  <c r="D16"/>
  <c r="D15"/>
  <c r="D18"/>
  <c r="L15" i="5"/>
  <c r="M15" s="1"/>
  <c r="N15" s="1"/>
  <c r="D11" i="2"/>
  <c r="L17" i="5"/>
  <c r="M17" s="1"/>
  <c r="N17" s="1"/>
  <c r="D23" i="2"/>
  <c r="F12"/>
  <c r="D13"/>
  <c r="D20"/>
  <c r="D19"/>
  <c r="D10"/>
  <c r="D22"/>
  <c r="F8"/>
  <c r="L11" i="5"/>
  <c r="M11" s="1"/>
  <c r="N11" s="1"/>
  <c r="G11" i="2" l="1"/>
  <c r="Q17" i="5"/>
  <c r="I11" i="2" s="1"/>
  <c r="Q41" i="5"/>
  <c r="I23" i="2" s="1"/>
  <c r="G23"/>
  <c r="G9"/>
  <c r="Q13" i="5"/>
  <c r="I9" i="2" s="1"/>
  <c r="Q35" i="5"/>
  <c r="I20" i="2" s="1"/>
  <c r="G20"/>
  <c r="G18"/>
  <c r="Q31" i="5"/>
  <c r="I18" i="2" s="1"/>
  <c r="Q43" i="5"/>
  <c r="I24" i="2" s="1"/>
  <c r="G24"/>
  <c r="G10"/>
  <c r="Q15" i="5"/>
  <c r="I10" i="2" s="1"/>
  <c r="G15"/>
  <c r="Q25" i="5"/>
  <c r="I15" i="2" s="1"/>
  <c r="G21"/>
  <c r="Q37" i="5"/>
  <c r="I21" i="2" s="1"/>
  <c r="Q19" i="5"/>
  <c r="I12" i="2" s="1"/>
  <c r="G12"/>
  <c r="Q11" i="5"/>
  <c r="I8" i="2" s="1"/>
  <c r="G8"/>
  <c r="G14"/>
  <c r="Q23" i="5"/>
  <c r="I14" i="2" s="1"/>
  <c r="G13"/>
  <c r="Q21" i="5"/>
  <c r="I13" i="2" s="1"/>
  <c r="G22"/>
  <c r="Q39" i="5"/>
  <c r="I22" i="2" s="1"/>
</calcChain>
</file>

<file path=xl/sharedStrings.xml><?xml version="1.0" encoding="utf-8"?>
<sst xmlns="http://schemas.openxmlformats.org/spreadsheetml/2006/main" count="298" uniqueCount="53">
  <si>
    <t>Prectical
Investigation/
Project</t>
    <phoneticPr fontId="1"/>
  </si>
  <si>
    <t>Topic Task</t>
    <phoneticPr fontId="1"/>
  </si>
  <si>
    <t>Topic Test</t>
    <phoneticPr fontId="1"/>
  </si>
  <si>
    <t>End of
Term
Test</t>
    <phoneticPr fontId="1"/>
  </si>
  <si>
    <t>Term
Mark</t>
    <phoneticPr fontId="1"/>
  </si>
  <si>
    <t>CA
Mark</t>
    <phoneticPr fontId="1"/>
  </si>
  <si>
    <t>Exam
Mark</t>
    <phoneticPr fontId="1"/>
  </si>
  <si>
    <t>Promo
tion
Mark</t>
    <phoneticPr fontId="1"/>
  </si>
  <si>
    <t>Name of Learner</t>
    <phoneticPr fontId="1"/>
  </si>
  <si>
    <t>Total</t>
    <phoneticPr fontId="1"/>
  </si>
  <si>
    <t>Total</t>
    <phoneticPr fontId="1"/>
  </si>
  <si>
    <t>Mark</t>
    <phoneticPr fontId="1"/>
  </si>
  <si>
    <t>Name</t>
    <phoneticPr fontId="1"/>
  </si>
  <si>
    <t>Grade:</t>
    <phoneticPr fontId="1"/>
  </si>
  <si>
    <t>Subject Teacher:</t>
    <phoneticPr fontId="1"/>
  </si>
  <si>
    <t>End of Term Test</t>
    <phoneticPr fontId="1"/>
  </si>
  <si>
    <t>Promotion Mark</t>
    <phoneticPr fontId="1"/>
  </si>
  <si>
    <t>Term 1</t>
    <phoneticPr fontId="1"/>
  </si>
  <si>
    <t>Term 2</t>
  </si>
  <si>
    <t>Term 3</t>
  </si>
  <si>
    <t>Year:</t>
    <phoneticPr fontId="1"/>
  </si>
  <si>
    <t>Teacher:</t>
    <phoneticPr fontId="1"/>
  </si>
  <si>
    <t xml:space="preserve">   School:</t>
    <phoneticPr fontId="1"/>
  </si>
  <si>
    <t>Year:</t>
    <phoneticPr fontId="1"/>
  </si>
  <si>
    <t>ASSESSMENT RECORD SHEET:</t>
    <phoneticPr fontId="1"/>
  </si>
  <si>
    <t>Assessment Record:</t>
    <phoneticPr fontId="1"/>
  </si>
  <si>
    <t>Asswssment Record Sheet for Grade 4 (Term 1 and 2)</t>
    <phoneticPr fontId="1"/>
  </si>
  <si>
    <r>
      <t>(70</t>
    </r>
    <r>
      <rPr>
        <sz val="10"/>
        <color theme="1"/>
        <rFont val="ＭＳ Ｐゴシック"/>
        <family val="3"/>
        <charset val="128"/>
      </rPr>
      <t>÷</t>
    </r>
    <r>
      <rPr>
        <sz val="10"/>
        <color theme="1"/>
        <rFont val="Verdana"/>
        <family val="2"/>
      </rPr>
      <t>7)</t>
    </r>
    <r>
      <rPr>
        <sz val="10"/>
        <color theme="1"/>
        <rFont val="ＭＳ Ｐゴシック"/>
        <family val="3"/>
        <charset val="128"/>
      </rPr>
      <t>×</t>
    </r>
    <r>
      <rPr>
        <sz val="10"/>
        <color theme="1"/>
        <rFont val="Verdana"/>
        <family val="2"/>
      </rPr>
      <t>10=
100</t>
    </r>
    <phoneticPr fontId="1"/>
  </si>
  <si>
    <t>20÷2</t>
    <phoneticPr fontId="1"/>
  </si>
  <si>
    <t>Weighted
Term
Mark</t>
    <phoneticPr fontId="1"/>
  </si>
  <si>
    <t>Total</t>
    <phoneticPr fontId="1"/>
  </si>
  <si>
    <t>20÷2</t>
    <phoneticPr fontId="1"/>
  </si>
  <si>
    <t>Total</t>
    <phoneticPr fontId="1"/>
  </si>
  <si>
    <t>Practical
Investigation</t>
    <phoneticPr fontId="1"/>
  </si>
  <si>
    <t>Total</t>
    <phoneticPr fontId="1"/>
  </si>
  <si>
    <t>Topic
Test</t>
    <phoneticPr fontId="1"/>
  </si>
  <si>
    <t>Total</t>
    <phoneticPr fontId="1"/>
  </si>
  <si>
    <t>Total
Term 3
Mark</t>
    <phoneticPr fontId="1"/>
  </si>
  <si>
    <t>Term 1
+
Term 2</t>
    <phoneticPr fontId="1"/>
  </si>
  <si>
    <t>Total
Term
Mark</t>
    <phoneticPr fontId="1"/>
  </si>
  <si>
    <t>CA Mark</t>
    <phoneticPr fontId="1"/>
  </si>
  <si>
    <t>End of
3rd Term
Test
Mark</t>
    <phoneticPr fontId="1"/>
  </si>
  <si>
    <t>Promotion
Mark</t>
    <phoneticPr fontId="1"/>
  </si>
  <si>
    <r>
      <t>[180</t>
    </r>
    <r>
      <rPr>
        <sz val="10"/>
        <color theme="1"/>
        <rFont val="ＭＳ Ｐゴシック"/>
        <family val="3"/>
        <charset val="128"/>
      </rPr>
      <t>÷</t>
    </r>
    <r>
      <rPr>
        <sz val="10"/>
        <color theme="1"/>
        <rFont val="Verdana"/>
        <family val="2"/>
      </rPr>
      <t>18]</t>
    </r>
    <r>
      <rPr>
        <sz val="10"/>
        <color theme="1"/>
        <rFont val="ＭＳ Ｐゴシック"/>
        <family val="3"/>
        <charset val="128"/>
      </rPr>
      <t>×</t>
    </r>
    <r>
      <rPr>
        <sz val="10"/>
        <color theme="1"/>
        <rFont val="Verdana"/>
        <family val="2"/>
      </rPr>
      <t>8
=80</t>
    </r>
    <phoneticPr fontId="1"/>
  </si>
  <si>
    <t>Mark</t>
    <phoneticPr fontId="1"/>
  </si>
  <si>
    <t>Asswssment Record Sheet for Grade 4 (Term 3)</t>
    <phoneticPr fontId="1"/>
  </si>
  <si>
    <t>School:</t>
    <phoneticPr fontId="1"/>
  </si>
  <si>
    <t>End of Term
Test</t>
    <phoneticPr fontId="1"/>
  </si>
  <si>
    <t>Out of 20</t>
    <phoneticPr fontId="1"/>
  </si>
  <si>
    <t>Out of 20</t>
    <phoneticPr fontId="1"/>
  </si>
  <si>
    <t>Out of 20</t>
    <phoneticPr fontId="1"/>
  </si>
  <si>
    <t>CA
Mark</t>
    <phoneticPr fontId="1"/>
  </si>
  <si>
    <t>Grade</t>
    <phoneticPr fontId="1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</si>
</sst>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ＭＳ Ｐゴシック"/>
      <family val="3"/>
      <charset val="128"/>
    </font>
    <font>
      <b/>
      <sz val="11"/>
      <color theme="1"/>
      <name val="Verdana"/>
      <family val="2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0" xfId="0" applyFont="1">
      <alignment vertical="center"/>
    </xf>
    <xf numFmtId="0" fontId="5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20" xfId="0" applyFont="1" applyBorder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4" fillId="0" borderId="20" xfId="0" applyFont="1" applyBorder="1" applyAlignment="1">
      <alignment horizontal="center" vertical="center" wrapText="1"/>
    </xf>
    <xf numFmtId="0" fontId="2" fillId="0" borderId="29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2" fillId="0" borderId="21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4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8" fillId="0" borderId="25" xfId="0" applyFont="1" applyBorder="1">
      <alignment vertical="center"/>
    </xf>
    <xf numFmtId="0" fontId="2" fillId="3" borderId="24" xfId="0" applyFont="1" applyFill="1" applyBorder="1">
      <alignment vertical="center"/>
    </xf>
    <xf numFmtId="0" fontId="2" fillId="3" borderId="25" xfId="0" applyFont="1" applyFill="1" applyBorder="1">
      <alignment vertical="center"/>
    </xf>
    <xf numFmtId="0" fontId="2" fillId="3" borderId="20" xfId="0" applyFont="1" applyFill="1" applyBorder="1">
      <alignment vertical="center"/>
    </xf>
    <xf numFmtId="0" fontId="2" fillId="3" borderId="21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4" borderId="24" xfId="0" applyFont="1" applyFill="1" applyBorder="1">
      <alignment vertical="center"/>
    </xf>
    <xf numFmtId="0" fontId="2" fillId="4" borderId="25" xfId="0" applyFont="1" applyFill="1" applyBorder="1">
      <alignment vertical="center"/>
    </xf>
    <xf numFmtId="0" fontId="2" fillId="4" borderId="26" xfId="0" applyFont="1" applyFill="1" applyBorder="1">
      <alignment vertical="center"/>
    </xf>
    <xf numFmtId="0" fontId="2" fillId="4" borderId="27" xfId="0" applyFont="1" applyFill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6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33" xfId="0" applyFont="1" applyBorder="1" applyAlignment="1" applyProtection="1">
      <alignment vertical="center"/>
      <protection locked="0"/>
    </xf>
    <xf numFmtId="0" fontId="3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2" fillId="4" borderId="38" xfId="0" applyFont="1" applyFill="1" applyBorder="1">
      <alignment vertical="center"/>
    </xf>
    <xf numFmtId="0" fontId="2" fillId="4" borderId="39" xfId="0" applyFont="1" applyFill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9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1" xfId="0" applyFont="1" applyBorder="1" applyProtection="1">
      <alignment vertical="center"/>
      <protection locked="0"/>
    </xf>
    <xf numFmtId="0" fontId="4" fillId="0" borderId="40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3" borderId="2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40" xfId="0" applyFont="1" applyBorder="1" applyProtection="1">
      <alignment vertical="center"/>
      <protection locked="0"/>
    </xf>
    <xf numFmtId="0" fontId="2" fillId="3" borderId="40" xfId="0" applyFont="1" applyFill="1" applyBorder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6"/>
  <sheetViews>
    <sheetView tabSelected="1" workbookViewId="0">
      <selection activeCell="P4" sqref="P4"/>
    </sheetView>
  </sheetViews>
  <sheetFormatPr defaultColWidth="9" defaultRowHeight="13.8"/>
  <cols>
    <col min="1" max="1" width="23.88671875" style="1" customWidth="1"/>
    <col min="2" max="2" width="7.109375" style="1" customWidth="1"/>
    <col min="3" max="4" width="5" style="1" customWidth="1"/>
    <col min="5" max="5" width="7.109375" style="1" customWidth="1"/>
    <col min="6" max="7" width="5" style="1" customWidth="1"/>
    <col min="8" max="8" width="7.21875" style="1" customWidth="1"/>
    <col min="9" max="9" width="5" style="1" customWidth="1"/>
    <col min="10" max="10" width="5.109375" style="1" customWidth="1"/>
    <col min="11" max="12" width="7.109375" style="1" customWidth="1"/>
    <col min="13" max="13" width="8.33203125" style="1" customWidth="1"/>
    <col min="14" max="14" width="7.109375" style="1" customWidth="1"/>
    <col min="15" max="16" width="8.33203125" style="1" customWidth="1"/>
    <col min="17" max="17" width="9.6640625" style="1" customWidth="1"/>
    <col min="18" max="16384" width="9" style="1"/>
  </cols>
  <sheetData>
    <row r="1" spans="1:17" ht="16.2">
      <c r="A1" s="16" t="s">
        <v>26</v>
      </c>
    </row>
    <row r="3" spans="1:17" ht="16.2">
      <c r="A3" s="8" t="s">
        <v>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</row>
    <row r="4" spans="1:17" ht="16.8" thickBot="1">
      <c r="A4" s="7"/>
      <c r="B4" s="94"/>
      <c r="C4" s="94"/>
      <c r="D4" s="94"/>
      <c r="E4" s="94"/>
      <c r="F4" s="94"/>
      <c r="G4" s="94"/>
      <c r="H4" s="94"/>
      <c r="I4" s="94"/>
      <c r="J4" s="95" t="s">
        <v>13</v>
      </c>
      <c r="K4" s="95"/>
      <c r="L4" s="61">
        <v>4</v>
      </c>
      <c r="M4" s="48"/>
      <c r="N4" s="48"/>
      <c r="O4" s="49" t="s">
        <v>20</v>
      </c>
      <c r="P4" s="61"/>
      <c r="Q4" s="12"/>
    </row>
    <row r="5" spans="1:17" ht="16.2">
      <c r="A5" s="7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1:17" ht="16.8" thickBot="1">
      <c r="A6" s="50" t="s">
        <v>22</v>
      </c>
      <c r="B6" s="94"/>
      <c r="C6" s="94"/>
      <c r="D6" s="94"/>
      <c r="E6" s="94"/>
      <c r="F6" s="94"/>
      <c r="G6" s="94"/>
      <c r="H6" s="94"/>
      <c r="I6" s="11"/>
      <c r="J6" s="11" t="s">
        <v>21</v>
      </c>
      <c r="K6" s="11"/>
      <c r="L6" s="94"/>
      <c r="M6" s="94"/>
      <c r="N6" s="94"/>
      <c r="O6" s="94"/>
      <c r="P6" s="94"/>
      <c r="Q6" s="12"/>
    </row>
    <row r="7" spans="1:17" ht="6" customHeight="1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</row>
    <row r="8" spans="1:17" ht="36" customHeight="1">
      <c r="A8" s="2"/>
      <c r="B8" s="2"/>
      <c r="C8" s="106" t="s">
        <v>0</v>
      </c>
      <c r="D8" s="106"/>
      <c r="E8" s="106"/>
      <c r="F8" s="107" t="s">
        <v>1</v>
      </c>
      <c r="G8" s="107"/>
      <c r="H8" s="107"/>
      <c r="I8" s="107" t="s">
        <v>2</v>
      </c>
      <c r="J8" s="107"/>
      <c r="K8" s="107"/>
      <c r="L8" s="107"/>
      <c r="M8" s="3" t="s">
        <v>3</v>
      </c>
      <c r="N8" s="3" t="s">
        <v>4</v>
      </c>
      <c r="O8" s="3" t="s">
        <v>5</v>
      </c>
      <c r="P8" s="3" t="s">
        <v>6</v>
      </c>
      <c r="Q8" s="3" t="s">
        <v>29</v>
      </c>
    </row>
    <row r="9" spans="1:17" ht="24" customHeight="1" thickBot="1">
      <c r="A9" s="17" t="s">
        <v>8</v>
      </c>
      <c r="B9" s="18"/>
      <c r="C9" s="18">
        <v>1</v>
      </c>
      <c r="D9" s="18">
        <v>2</v>
      </c>
      <c r="E9" s="18" t="s">
        <v>9</v>
      </c>
      <c r="F9" s="18">
        <v>1</v>
      </c>
      <c r="G9" s="18">
        <v>2</v>
      </c>
      <c r="H9" s="18" t="s">
        <v>9</v>
      </c>
      <c r="I9" s="18">
        <v>1</v>
      </c>
      <c r="J9" s="18">
        <v>2</v>
      </c>
      <c r="K9" s="18" t="s">
        <v>30</v>
      </c>
      <c r="L9" s="18" t="s">
        <v>10</v>
      </c>
      <c r="M9" s="18"/>
      <c r="N9" s="18"/>
      <c r="O9" s="18"/>
      <c r="P9" s="18"/>
      <c r="Q9" s="18"/>
    </row>
    <row r="10" spans="1:17" ht="15" customHeight="1" thickTop="1">
      <c r="A10" s="21">
        <v>1</v>
      </c>
      <c r="B10" s="19" t="s">
        <v>11</v>
      </c>
      <c r="C10" s="19">
        <v>10</v>
      </c>
      <c r="D10" s="19">
        <v>10</v>
      </c>
      <c r="E10" s="20">
        <v>20</v>
      </c>
      <c r="F10" s="19">
        <v>10</v>
      </c>
      <c r="G10" s="19">
        <v>10</v>
      </c>
      <c r="H10" s="20">
        <v>20</v>
      </c>
      <c r="I10" s="19">
        <v>10</v>
      </c>
      <c r="J10" s="19">
        <v>10</v>
      </c>
      <c r="K10" s="20" t="s">
        <v>28</v>
      </c>
      <c r="L10" s="20">
        <v>50</v>
      </c>
      <c r="M10" s="20">
        <v>20</v>
      </c>
      <c r="N10" s="19">
        <v>70</v>
      </c>
      <c r="O10" s="96" t="s">
        <v>27</v>
      </c>
      <c r="P10" s="97"/>
      <c r="Q10" s="19">
        <v>100</v>
      </c>
    </row>
    <row r="11" spans="1:17">
      <c r="A11" s="108"/>
      <c r="B11" s="4">
        <v>1</v>
      </c>
      <c r="C11" s="62"/>
      <c r="D11" s="62"/>
      <c r="E11" s="4">
        <f>SUM(C11:D11)</f>
        <v>0</v>
      </c>
      <c r="F11" s="62"/>
      <c r="G11" s="62"/>
      <c r="H11" s="4">
        <f>SUM(F11:G11)</f>
        <v>0</v>
      </c>
      <c r="I11" s="62"/>
      <c r="J11" s="62"/>
      <c r="K11" s="4">
        <f>SUM(I11:J11)*0.5</f>
        <v>0</v>
      </c>
      <c r="L11" s="4">
        <f>K11</f>
        <v>0</v>
      </c>
      <c r="M11" s="4">
        <f>IF('Calculation of Exam'!D3,'Calculation of Exam'!D3,'Calculation of Exam'!D3)</f>
        <v>0</v>
      </c>
      <c r="N11" s="4">
        <f>SUM(E11,H11,L11,M11)</f>
        <v>0</v>
      </c>
      <c r="O11" s="98"/>
      <c r="P11" s="99"/>
      <c r="Q11" s="4">
        <f>ROUND(N11*1.428,0.1)</f>
        <v>0</v>
      </c>
    </row>
    <row r="12" spans="1:17" ht="14.4" thickBot="1">
      <c r="A12" s="112"/>
      <c r="B12" s="6">
        <v>2</v>
      </c>
      <c r="C12" s="63"/>
      <c r="D12" s="63"/>
      <c r="E12" s="6">
        <f>SUM(C12:D12)</f>
        <v>0</v>
      </c>
      <c r="F12" s="63"/>
      <c r="G12" s="63"/>
      <c r="H12" s="6">
        <f>SUM(F12:G12)</f>
        <v>0</v>
      </c>
      <c r="I12" s="63"/>
      <c r="J12" s="63"/>
      <c r="K12" s="6">
        <f>SUM(I12:J12)*0.5</f>
        <v>0</v>
      </c>
      <c r="L12" s="6">
        <f>K12</f>
        <v>0</v>
      </c>
      <c r="M12" s="6">
        <f>IF('Calculation of Exam'!F3,'Calculation of Exam'!F3,'Calculation of Exam'!F3)</f>
        <v>0</v>
      </c>
      <c r="N12" s="6">
        <f>SUM(E12,H12,L12,M12)</f>
        <v>0</v>
      </c>
      <c r="O12" s="100"/>
      <c r="P12" s="101"/>
      <c r="Q12" s="4">
        <f>ROUND(N12*1.428,0.1)</f>
        <v>0</v>
      </c>
    </row>
    <row r="13" spans="1:17" ht="15" customHeight="1" thickTop="1">
      <c r="A13" s="21">
        <v>2</v>
      </c>
      <c r="B13" s="19" t="s">
        <v>11</v>
      </c>
      <c r="C13" s="19">
        <v>10</v>
      </c>
      <c r="D13" s="19">
        <v>10</v>
      </c>
      <c r="E13" s="20">
        <v>20</v>
      </c>
      <c r="F13" s="19">
        <v>10</v>
      </c>
      <c r="G13" s="19">
        <v>10</v>
      </c>
      <c r="H13" s="20">
        <v>20</v>
      </c>
      <c r="I13" s="19">
        <v>10</v>
      </c>
      <c r="J13" s="19">
        <v>10</v>
      </c>
      <c r="K13" s="20" t="s">
        <v>28</v>
      </c>
      <c r="L13" s="20">
        <v>50</v>
      </c>
      <c r="M13" s="20">
        <v>20</v>
      </c>
      <c r="N13" s="19">
        <v>70</v>
      </c>
      <c r="O13" s="96" t="s">
        <v>27</v>
      </c>
      <c r="P13" s="97"/>
      <c r="Q13" s="19">
        <v>100</v>
      </c>
    </row>
    <row r="14" spans="1:17">
      <c r="A14" s="102"/>
      <c r="B14" s="4">
        <v>1</v>
      </c>
      <c r="C14" s="62"/>
      <c r="D14" s="62"/>
      <c r="E14" s="4">
        <f>SUM(C14:D14)</f>
        <v>0</v>
      </c>
      <c r="F14" s="62"/>
      <c r="G14" s="62"/>
      <c r="H14" s="4">
        <f>SUM(F14:G14)</f>
        <v>0</v>
      </c>
      <c r="I14" s="62"/>
      <c r="J14" s="62"/>
      <c r="K14" s="4">
        <f>SUM(I14:J14)*0.5</f>
        <v>0</v>
      </c>
      <c r="L14" s="4">
        <f>K14</f>
        <v>0</v>
      </c>
      <c r="M14" s="4">
        <f>IF('Calculation of Exam'!D8,'Calculation of Exam'!D8,'Calculation of Exam'!D8)</f>
        <v>0</v>
      </c>
      <c r="N14" s="4">
        <f>SUM(E14,H14,L14,M14)</f>
        <v>0</v>
      </c>
      <c r="O14" s="98"/>
      <c r="P14" s="99"/>
      <c r="Q14" s="4">
        <f>ROUND(N14*1.428,0.1)</f>
        <v>0</v>
      </c>
    </row>
    <row r="15" spans="1:17" ht="14.4" thickBot="1">
      <c r="A15" s="102"/>
      <c r="B15" s="6">
        <v>2</v>
      </c>
      <c r="C15" s="63"/>
      <c r="D15" s="63"/>
      <c r="E15" s="6">
        <f>SUM(C15:D15)</f>
        <v>0</v>
      </c>
      <c r="F15" s="63"/>
      <c r="G15" s="63"/>
      <c r="H15" s="6">
        <f>SUM(F15:G15)</f>
        <v>0</v>
      </c>
      <c r="I15" s="63"/>
      <c r="J15" s="63"/>
      <c r="K15" s="6">
        <f>SUM(I15:J15)*0.5</f>
        <v>0</v>
      </c>
      <c r="L15" s="6">
        <f>K15</f>
        <v>0</v>
      </c>
      <c r="M15" s="6">
        <f>IF('Calculation of Exam'!F8,'Calculation of Exam'!F8,'Calculation of Exam'!F8)</f>
        <v>0</v>
      </c>
      <c r="N15" s="6">
        <f>SUM(E15,H15,L15,M15)</f>
        <v>0</v>
      </c>
      <c r="O15" s="100"/>
      <c r="P15" s="101"/>
      <c r="Q15" s="4">
        <f>ROUND(N15*1.428,0.1)</f>
        <v>0</v>
      </c>
    </row>
    <row r="16" spans="1:17" ht="15" customHeight="1" thickTop="1">
      <c r="A16" s="21">
        <v>3</v>
      </c>
      <c r="B16" s="19" t="s">
        <v>11</v>
      </c>
      <c r="C16" s="19">
        <v>10</v>
      </c>
      <c r="D16" s="19">
        <v>10</v>
      </c>
      <c r="E16" s="20">
        <v>20</v>
      </c>
      <c r="F16" s="19">
        <v>10</v>
      </c>
      <c r="G16" s="19">
        <v>10</v>
      </c>
      <c r="H16" s="20">
        <v>20</v>
      </c>
      <c r="I16" s="19">
        <v>10</v>
      </c>
      <c r="J16" s="19">
        <v>10</v>
      </c>
      <c r="K16" s="20" t="s">
        <v>28</v>
      </c>
      <c r="L16" s="20">
        <v>50</v>
      </c>
      <c r="M16" s="20">
        <v>20</v>
      </c>
      <c r="N16" s="19">
        <v>70</v>
      </c>
      <c r="O16" s="96" t="s">
        <v>27</v>
      </c>
      <c r="P16" s="97"/>
      <c r="Q16" s="19">
        <v>100</v>
      </c>
    </row>
    <row r="17" spans="1:17">
      <c r="A17" s="102"/>
      <c r="B17" s="4">
        <v>1</v>
      </c>
      <c r="C17" s="62"/>
      <c r="D17" s="62"/>
      <c r="E17" s="4">
        <f>SUM(C17:D17)</f>
        <v>0</v>
      </c>
      <c r="F17" s="62"/>
      <c r="G17" s="62"/>
      <c r="H17" s="4">
        <f>SUM(F17:G17)</f>
        <v>0</v>
      </c>
      <c r="I17" s="62"/>
      <c r="J17" s="62"/>
      <c r="K17" s="4">
        <f>SUM(I17:J17)*0.5</f>
        <v>0</v>
      </c>
      <c r="L17" s="4">
        <f>K17</f>
        <v>0</v>
      </c>
      <c r="M17" s="4">
        <f>IF('Calculation of Exam'!D13,'Calculation of Exam'!D13,'Calculation of Exam'!D13)</f>
        <v>0</v>
      </c>
      <c r="N17" s="4">
        <f>SUM(E17,H17,L17,M17)</f>
        <v>0</v>
      </c>
      <c r="O17" s="98"/>
      <c r="P17" s="99"/>
      <c r="Q17" s="4">
        <f>ROUND(N17*1.428,0.1)</f>
        <v>0</v>
      </c>
    </row>
    <row r="18" spans="1:17" ht="14.4" thickBot="1">
      <c r="A18" s="102"/>
      <c r="B18" s="6">
        <v>2</v>
      </c>
      <c r="C18" s="63"/>
      <c r="D18" s="63"/>
      <c r="E18" s="6">
        <f>SUM(C18:D18)</f>
        <v>0</v>
      </c>
      <c r="F18" s="63"/>
      <c r="G18" s="63"/>
      <c r="H18" s="6">
        <f>SUM(F18:G18)</f>
        <v>0</v>
      </c>
      <c r="I18" s="63"/>
      <c r="J18" s="63"/>
      <c r="K18" s="6">
        <f>SUM(I18:J18)*0.5</f>
        <v>0</v>
      </c>
      <c r="L18" s="6">
        <f>K18</f>
        <v>0</v>
      </c>
      <c r="M18" s="6">
        <f>IF('Calculation of Exam'!F13,'Calculation of Exam'!F13,'Calculation of Exam'!F13)</f>
        <v>0</v>
      </c>
      <c r="N18" s="6">
        <f>SUM(E18,H18,L18,M18)</f>
        <v>0</v>
      </c>
      <c r="O18" s="100"/>
      <c r="P18" s="101"/>
      <c r="Q18" s="4">
        <f>ROUND(N18*1.428,0.1)</f>
        <v>0</v>
      </c>
    </row>
    <row r="19" spans="1:17" ht="15" customHeight="1" thickTop="1">
      <c r="A19" s="21">
        <v>4</v>
      </c>
      <c r="B19" s="19" t="s">
        <v>11</v>
      </c>
      <c r="C19" s="19">
        <v>10</v>
      </c>
      <c r="D19" s="19">
        <v>10</v>
      </c>
      <c r="E19" s="20">
        <v>20</v>
      </c>
      <c r="F19" s="19">
        <v>10</v>
      </c>
      <c r="G19" s="19">
        <v>10</v>
      </c>
      <c r="H19" s="20">
        <v>20</v>
      </c>
      <c r="I19" s="19">
        <v>10</v>
      </c>
      <c r="J19" s="19">
        <v>10</v>
      </c>
      <c r="K19" s="20" t="s">
        <v>28</v>
      </c>
      <c r="L19" s="20">
        <v>50</v>
      </c>
      <c r="M19" s="20">
        <v>20</v>
      </c>
      <c r="N19" s="19">
        <v>70</v>
      </c>
      <c r="O19" s="96" t="s">
        <v>27</v>
      </c>
      <c r="P19" s="97"/>
      <c r="Q19" s="19">
        <v>100</v>
      </c>
    </row>
    <row r="20" spans="1:17">
      <c r="A20" s="102"/>
      <c r="B20" s="4">
        <v>1</v>
      </c>
      <c r="C20" s="62"/>
      <c r="D20" s="62"/>
      <c r="E20" s="4">
        <f>SUM(C20:D20)</f>
        <v>0</v>
      </c>
      <c r="F20" s="62"/>
      <c r="G20" s="62"/>
      <c r="H20" s="4">
        <f>SUM(F20:G20)</f>
        <v>0</v>
      </c>
      <c r="I20" s="62"/>
      <c r="J20" s="62"/>
      <c r="K20" s="4">
        <f>SUM(I20:J20)*0.5</f>
        <v>0</v>
      </c>
      <c r="L20" s="4">
        <f>K20</f>
        <v>0</v>
      </c>
      <c r="M20" s="4">
        <f>IF('Calculation of Exam'!D18,'Calculation of Exam'!D18,'Calculation of Exam'!D18)</f>
        <v>0</v>
      </c>
      <c r="N20" s="4">
        <f>SUM(E20,H20,L20,M20)</f>
        <v>0</v>
      </c>
      <c r="O20" s="98"/>
      <c r="P20" s="99"/>
      <c r="Q20" s="4">
        <f>ROUND(N20*1.428,0.1)</f>
        <v>0</v>
      </c>
    </row>
    <row r="21" spans="1:17" ht="14.4" thickBot="1">
      <c r="A21" s="102"/>
      <c r="B21" s="6">
        <v>2</v>
      </c>
      <c r="C21" s="63"/>
      <c r="D21" s="63"/>
      <c r="E21" s="6">
        <f>SUM(C21:D21)</f>
        <v>0</v>
      </c>
      <c r="F21" s="63"/>
      <c r="G21" s="63"/>
      <c r="H21" s="6">
        <f>SUM(F21:G21)</f>
        <v>0</v>
      </c>
      <c r="I21" s="63"/>
      <c r="J21" s="63"/>
      <c r="K21" s="6">
        <f>SUM(I21:J21)*0.5</f>
        <v>0</v>
      </c>
      <c r="L21" s="6">
        <f>K21</f>
        <v>0</v>
      </c>
      <c r="M21" s="6">
        <f>IF('Calculation of Exam'!F18,'Calculation of Exam'!F18,'Calculation of Exam'!F18)</f>
        <v>0</v>
      </c>
      <c r="N21" s="6">
        <f>SUM(E21,H21,L21,M21)</f>
        <v>0</v>
      </c>
      <c r="O21" s="100"/>
      <c r="P21" s="101"/>
      <c r="Q21" s="4">
        <f>ROUND(N21*1.428,0.1)</f>
        <v>0</v>
      </c>
    </row>
    <row r="22" spans="1:17" ht="15" customHeight="1" thickTop="1">
      <c r="A22" s="21">
        <v>5</v>
      </c>
      <c r="B22" s="19" t="s">
        <v>11</v>
      </c>
      <c r="C22" s="19">
        <v>10</v>
      </c>
      <c r="D22" s="19">
        <v>10</v>
      </c>
      <c r="E22" s="20">
        <v>20</v>
      </c>
      <c r="F22" s="19">
        <v>10</v>
      </c>
      <c r="G22" s="19">
        <v>10</v>
      </c>
      <c r="H22" s="20">
        <v>20</v>
      </c>
      <c r="I22" s="19">
        <v>10</v>
      </c>
      <c r="J22" s="19">
        <v>10</v>
      </c>
      <c r="K22" s="20" t="s">
        <v>28</v>
      </c>
      <c r="L22" s="20">
        <v>50</v>
      </c>
      <c r="M22" s="20">
        <v>20</v>
      </c>
      <c r="N22" s="19">
        <v>70</v>
      </c>
      <c r="O22" s="96" t="s">
        <v>27</v>
      </c>
      <c r="P22" s="97"/>
      <c r="Q22" s="19">
        <v>100</v>
      </c>
    </row>
    <row r="23" spans="1:17">
      <c r="A23" s="102"/>
      <c r="B23" s="4">
        <v>1</v>
      </c>
      <c r="C23" s="62"/>
      <c r="D23" s="62"/>
      <c r="E23" s="4">
        <f>SUM(C23:D23)</f>
        <v>0</v>
      </c>
      <c r="F23" s="62"/>
      <c r="G23" s="62"/>
      <c r="H23" s="4">
        <f>SUM(F23:G23)</f>
        <v>0</v>
      </c>
      <c r="I23" s="62"/>
      <c r="J23" s="62"/>
      <c r="K23" s="4">
        <f>SUM(I23:J23)*0.5</f>
        <v>0</v>
      </c>
      <c r="L23" s="4">
        <f>K23</f>
        <v>0</v>
      </c>
      <c r="M23" s="4">
        <f>IF('Calculation of Exam'!D23,'Calculation of Exam'!D23,'Calculation of Exam'!D23)</f>
        <v>0</v>
      </c>
      <c r="N23" s="4">
        <f>SUM(E23,H23,L23,M23)</f>
        <v>0</v>
      </c>
      <c r="O23" s="98"/>
      <c r="P23" s="99"/>
      <c r="Q23" s="4">
        <f>ROUND(N23*1.428,0.1)</f>
        <v>0</v>
      </c>
    </row>
    <row r="24" spans="1:17" ht="14.4" thickBot="1">
      <c r="A24" s="102"/>
      <c r="B24" s="6">
        <v>2</v>
      </c>
      <c r="C24" s="63"/>
      <c r="D24" s="63"/>
      <c r="E24" s="6">
        <f>SUM(C24:D24)</f>
        <v>0</v>
      </c>
      <c r="F24" s="63"/>
      <c r="G24" s="63"/>
      <c r="H24" s="6">
        <f>SUM(F24:G24)</f>
        <v>0</v>
      </c>
      <c r="I24" s="63"/>
      <c r="J24" s="63"/>
      <c r="K24" s="6">
        <f>SUM(I24:J24)*0.5</f>
        <v>0</v>
      </c>
      <c r="L24" s="6">
        <f>K24</f>
        <v>0</v>
      </c>
      <c r="M24" s="6">
        <f>IF('Calculation of Exam'!F23,'Calculation of Exam'!F23,'Calculation of Exam'!F23)</f>
        <v>0</v>
      </c>
      <c r="N24" s="6">
        <f>SUM(E24,H24,L24,M24)</f>
        <v>0</v>
      </c>
      <c r="O24" s="100"/>
      <c r="P24" s="101"/>
      <c r="Q24" s="4">
        <f>ROUND(N24*1.428,0.1)</f>
        <v>0</v>
      </c>
    </row>
    <row r="25" spans="1:17" ht="15" customHeight="1" thickTop="1">
      <c r="A25" s="21">
        <v>6</v>
      </c>
      <c r="B25" s="19" t="s">
        <v>11</v>
      </c>
      <c r="C25" s="19">
        <v>10</v>
      </c>
      <c r="D25" s="19">
        <v>10</v>
      </c>
      <c r="E25" s="20">
        <v>20</v>
      </c>
      <c r="F25" s="65">
        <v>10</v>
      </c>
      <c r="G25" s="19">
        <v>10</v>
      </c>
      <c r="H25" s="20">
        <v>20</v>
      </c>
      <c r="I25" s="19">
        <v>10</v>
      </c>
      <c r="J25" s="19">
        <v>10</v>
      </c>
      <c r="K25" s="20" t="s">
        <v>28</v>
      </c>
      <c r="L25" s="20">
        <v>50</v>
      </c>
      <c r="M25" s="20">
        <v>20</v>
      </c>
      <c r="N25" s="19">
        <v>70</v>
      </c>
      <c r="O25" s="96" t="s">
        <v>27</v>
      </c>
      <c r="P25" s="97"/>
      <c r="Q25" s="19">
        <v>100</v>
      </c>
    </row>
    <row r="26" spans="1:17">
      <c r="A26" s="66"/>
      <c r="B26" s="4">
        <v>1</v>
      </c>
      <c r="C26" s="62"/>
      <c r="D26" s="62"/>
      <c r="E26" s="4">
        <f>SUM(C26:D26)</f>
        <v>0</v>
      </c>
      <c r="F26" s="62"/>
      <c r="G26" s="62"/>
      <c r="H26" s="4">
        <f>SUM(F26:G26)</f>
        <v>0</v>
      </c>
      <c r="I26" s="62"/>
      <c r="J26" s="62"/>
      <c r="K26" s="4">
        <f>SUM(I26:J26)*0.5</f>
        <v>0</v>
      </c>
      <c r="L26" s="4">
        <f>K26</f>
        <v>0</v>
      </c>
      <c r="M26" s="4">
        <f>IF('Calculation of Exam'!D31,'Calculation of Exam'!D31,'Calculation of Exam'!D31)</f>
        <v>0</v>
      </c>
      <c r="N26" s="4">
        <f>SUM(E26,H26,L26,M26)</f>
        <v>0</v>
      </c>
      <c r="O26" s="98"/>
      <c r="P26" s="99"/>
      <c r="Q26" s="4">
        <f>ROUND(N26*1.428,0.1)</f>
        <v>0</v>
      </c>
    </row>
    <row r="27" spans="1:17" ht="14.4" thickBot="1">
      <c r="A27" s="67"/>
      <c r="B27" s="6">
        <v>2</v>
      </c>
      <c r="C27" s="63"/>
      <c r="D27" s="63"/>
      <c r="E27" s="6">
        <f>SUM(C27:D27)</f>
        <v>0</v>
      </c>
      <c r="F27" s="63"/>
      <c r="G27" s="63"/>
      <c r="H27" s="6">
        <f>SUM(F27:G27)</f>
        <v>0</v>
      </c>
      <c r="I27" s="63"/>
      <c r="J27" s="63"/>
      <c r="K27" s="6">
        <f>SUM(I27:J27)*0.5</f>
        <v>0</v>
      </c>
      <c r="L27" s="6">
        <f>K27</f>
        <v>0</v>
      </c>
      <c r="M27" s="6">
        <f>IF('Calculation of Exam'!F31,'Calculation of Exam'!F31,'Calculation of Exam'!F31)</f>
        <v>0</v>
      </c>
      <c r="N27" s="6">
        <f>SUM(E27,H27,L27,M27)</f>
        <v>0</v>
      </c>
      <c r="O27" s="100"/>
      <c r="P27" s="101"/>
      <c r="Q27" s="4">
        <f>ROUND(N27*1.428,0.1)</f>
        <v>0</v>
      </c>
    </row>
    <row r="28" spans="1:17" ht="15" customHeight="1" thickTop="1">
      <c r="A28" s="21">
        <v>7</v>
      </c>
      <c r="B28" s="19" t="s">
        <v>11</v>
      </c>
      <c r="C28" s="19">
        <v>10</v>
      </c>
      <c r="D28" s="19">
        <v>10</v>
      </c>
      <c r="E28" s="20">
        <v>20</v>
      </c>
      <c r="F28" s="19">
        <v>10</v>
      </c>
      <c r="G28" s="19">
        <v>10</v>
      </c>
      <c r="H28" s="20">
        <v>20</v>
      </c>
      <c r="I28" s="19">
        <v>10</v>
      </c>
      <c r="J28" s="19">
        <v>10</v>
      </c>
      <c r="K28" s="20" t="s">
        <v>28</v>
      </c>
      <c r="L28" s="20">
        <v>50</v>
      </c>
      <c r="M28" s="20">
        <v>20</v>
      </c>
      <c r="N28" s="19">
        <v>70</v>
      </c>
      <c r="O28" s="96" t="s">
        <v>27</v>
      </c>
      <c r="P28" s="97"/>
      <c r="Q28" s="19">
        <v>100</v>
      </c>
    </row>
    <row r="29" spans="1:17">
      <c r="A29" s="102"/>
      <c r="B29" s="4">
        <v>1</v>
      </c>
      <c r="C29" s="62"/>
      <c r="D29" s="62"/>
      <c r="E29" s="4">
        <f>SUM(C29:D29)</f>
        <v>0</v>
      </c>
      <c r="F29" s="62"/>
      <c r="G29" s="62"/>
      <c r="H29" s="4">
        <f>SUM(F29:G29)</f>
        <v>0</v>
      </c>
      <c r="I29" s="62"/>
      <c r="J29" s="62"/>
      <c r="K29" s="4">
        <f>SUM(I29:J29)*0.5</f>
        <v>0</v>
      </c>
      <c r="L29" s="4">
        <f>K29</f>
        <v>0</v>
      </c>
      <c r="M29" s="4">
        <f>IF('Calculation of Exam'!D36,'Calculation of Exam'!D36,'Calculation of Exam'!D36)</f>
        <v>0</v>
      </c>
      <c r="N29" s="4">
        <f>SUM(E29,H29,L29,M29)</f>
        <v>0</v>
      </c>
      <c r="O29" s="98"/>
      <c r="P29" s="99"/>
      <c r="Q29" s="4">
        <f>ROUND(N29*1.428,0.1)</f>
        <v>0</v>
      </c>
    </row>
    <row r="30" spans="1:17" ht="14.4" thickBot="1">
      <c r="A30" s="105"/>
      <c r="B30" s="5">
        <v>2</v>
      </c>
      <c r="C30" s="64"/>
      <c r="D30" s="64"/>
      <c r="E30" s="5">
        <f>SUM(C30:D30)</f>
        <v>0</v>
      </c>
      <c r="F30" s="64"/>
      <c r="G30" s="64"/>
      <c r="H30" s="5">
        <f>SUM(F30:G30)</f>
        <v>0</v>
      </c>
      <c r="I30" s="64"/>
      <c r="J30" s="64"/>
      <c r="K30" s="5">
        <f>SUM(I30:J30)*0.5</f>
        <v>0</v>
      </c>
      <c r="L30" s="5">
        <f>K30</f>
        <v>0</v>
      </c>
      <c r="M30" s="5">
        <f>IF('Calculation of Exam'!F36,'Calculation of Exam'!F36,'Calculation of Exam'!F36)</f>
        <v>0</v>
      </c>
      <c r="N30" s="5">
        <f>SUM(E30,H30,L30,M30)</f>
        <v>0</v>
      </c>
      <c r="O30" s="103"/>
      <c r="P30" s="104"/>
      <c r="Q30" s="5">
        <f>ROUND(N30*1.428,0.1)</f>
        <v>0</v>
      </c>
    </row>
    <row r="31" spans="1:17" ht="14.4" thickTop="1"/>
    <row r="32" spans="1:17" ht="35.25" customHeight="1">
      <c r="A32" s="2"/>
      <c r="B32" s="2"/>
      <c r="C32" s="106" t="s">
        <v>0</v>
      </c>
      <c r="D32" s="106"/>
      <c r="E32" s="106"/>
      <c r="F32" s="107" t="s">
        <v>1</v>
      </c>
      <c r="G32" s="107"/>
      <c r="H32" s="107"/>
      <c r="I32" s="107" t="s">
        <v>2</v>
      </c>
      <c r="J32" s="107"/>
      <c r="K32" s="107"/>
      <c r="L32" s="107"/>
      <c r="M32" s="3" t="s">
        <v>3</v>
      </c>
      <c r="N32" s="3" t="s">
        <v>4</v>
      </c>
      <c r="O32" s="3" t="s">
        <v>5</v>
      </c>
      <c r="P32" s="3" t="s">
        <v>6</v>
      </c>
      <c r="Q32" s="3" t="s">
        <v>29</v>
      </c>
    </row>
    <row r="33" spans="1:17" ht="23.25" customHeight="1" thickBot="1">
      <c r="A33" s="17" t="s">
        <v>8</v>
      </c>
      <c r="B33" s="18"/>
      <c r="C33" s="18">
        <v>1</v>
      </c>
      <c r="D33" s="18">
        <v>2</v>
      </c>
      <c r="E33" s="18" t="s">
        <v>9</v>
      </c>
      <c r="F33" s="18">
        <v>1</v>
      </c>
      <c r="G33" s="18">
        <v>2</v>
      </c>
      <c r="H33" s="18" t="s">
        <v>9</v>
      </c>
      <c r="I33" s="18">
        <v>1</v>
      </c>
      <c r="J33" s="18">
        <v>2</v>
      </c>
      <c r="K33" s="18" t="s">
        <v>32</v>
      </c>
      <c r="L33" s="18" t="s">
        <v>10</v>
      </c>
      <c r="M33" s="18"/>
      <c r="N33" s="18"/>
      <c r="O33" s="18"/>
      <c r="P33" s="18"/>
      <c r="Q33" s="18"/>
    </row>
    <row r="34" spans="1:17" ht="15" customHeight="1" thickTop="1">
      <c r="A34" s="21">
        <v>8</v>
      </c>
      <c r="B34" s="19" t="s">
        <v>11</v>
      </c>
      <c r="C34" s="19">
        <v>10</v>
      </c>
      <c r="D34" s="19">
        <v>10</v>
      </c>
      <c r="E34" s="20">
        <v>20</v>
      </c>
      <c r="F34" s="19">
        <v>10</v>
      </c>
      <c r="G34" s="19">
        <v>10</v>
      </c>
      <c r="H34" s="20">
        <v>20</v>
      </c>
      <c r="I34" s="19">
        <v>10</v>
      </c>
      <c r="J34" s="19">
        <v>10</v>
      </c>
      <c r="K34" s="20" t="s">
        <v>31</v>
      </c>
      <c r="L34" s="20">
        <v>50</v>
      </c>
      <c r="M34" s="20">
        <v>20</v>
      </c>
      <c r="N34" s="19">
        <v>70</v>
      </c>
      <c r="O34" s="96" t="s">
        <v>27</v>
      </c>
      <c r="P34" s="97"/>
      <c r="Q34" s="19">
        <v>100</v>
      </c>
    </row>
    <row r="35" spans="1:17">
      <c r="A35" s="102"/>
      <c r="B35" s="4">
        <v>1</v>
      </c>
      <c r="C35" s="62"/>
      <c r="D35" s="62"/>
      <c r="E35" s="4">
        <f>SUM(C35:D35)</f>
        <v>0</v>
      </c>
      <c r="F35" s="62"/>
      <c r="G35" s="62"/>
      <c r="H35" s="4">
        <f>SUM(F35:G35)</f>
        <v>0</v>
      </c>
      <c r="I35" s="62"/>
      <c r="J35" s="62"/>
      <c r="K35" s="4">
        <f>SUM(I35:J35)*0.5</f>
        <v>0</v>
      </c>
      <c r="L35" s="4">
        <f>K35</f>
        <v>0</v>
      </c>
      <c r="M35" s="4">
        <f>IF('Calculation of Exam'!D41,'Calculation of Exam'!D41,'Calculation of Exam'!D41)</f>
        <v>0</v>
      </c>
      <c r="N35" s="4">
        <f>SUM(E35,H35,L35,M35)</f>
        <v>0</v>
      </c>
      <c r="O35" s="98"/>
      <c r="P35" s="99"/>
      <c r="Q35" s="4">
        <f>ROUND(N35*1.428,0.1)</f>
        <v>0</v>
      </c>
    </row>
    <row r="36" spans="1:17" ht="14.4" thickBot="1">
      <c r="A36" s="102"/>
      <c r="B36" s="6">
        <v>2</v>
      </c>
      <c r="C36" s="63"/>
      <c r="D36" s="63"/>
      <c r="E36" s="6">
        <f>SUM(C36:D36)</f>
        <v>0</v>
      </c>
      <c r="F36" s="63"/>
      <c r="G36" s="63"/>
      <c r="H36" s="6">
        <f>SUM(F36:G36)</f>
        <v>0</v>
      </c>
      <c r="I36" s="63"/>
      <c r="J36" s="63"/>
      <c r="K36" s="6">
        <f>SUM(I36:J36)*0.5</f>
        <v>0</v>
      </c>
      <c r="L36" s="6">
        <f>K36</f>
        <v>0</v>
      </c>
      <c r="M36" s="6">
        <f>IF('Calculation of Exam'!F41,'Calculation of Exam'!F41,'Calculation of Exam'!F41)</f>
        <v>0</v>
      </c>
      <c r="N36" s="6">
        <f>SUM(E36,H36,L36,M36)</f>
        <v>0</v>
      </c>
      <c r="O36" s="100"/>
      <c r="P36" s="101"/>
      <c r="Q36" s="4">
        <f>ROUND(N36*1.428,0.1)</f>
        <v>0</v>
      </c>
    </row>
    <row r="37" spans="1:17" ht="15" customHeight="1" thickTop="1">
      <c r="A37" s="21">
        <v>9</v>
      </c>
      <c r="B37" s="19" t="s">
        <v>11</v>
      </c>
      <c r="C37" s="19">
        <v>10</v>
      </c>
      <c r="D37" s="19">
        <v>10</v>
      </c>
      <c r="E37" s="20">
        <v>20</v>
      </c>
      <c r="F37" s="19">
        <v>10</v>
      </c>
      <c r="G37" s="19">
        <v>10</v>
      </c>
      <c r="H37" s="20">
        <v>20</v>
      </c>
      <c r="I37" s="19">
        <v>10</v>
      </c>
      <c r="J37" s="19">
        <v>10</v>
      </c>
      <c r="K37" s="20" t="s">
        <v>31</v>
      </c>
      <c r="L37" s="20">
        <v>50</v>
      </c>
      <c r="M37" s="20">
        <v>20</v>
      </c>
      <c r="N37" s="19">
        <v>70</v>
      </c>
      <c r="O37" s="96" t="s">
        <v>27</v>
      </c>
      <c r="P37" s="97"/>
      <c r="Q37" s="19">
        <v>100</v>
      </c>
    </row>
    <row r="38" spans="1:17">
      <c r="A38" s="102"/>
      <c r="B38" s="4">
        <v>1</v>
      </c>
      <c r="C38" s="62"/>
      <c r="D38" s="62"/>
      <c r="E38" s="4">
        <f>SUM(C38:D38)</f>
        <v>0</v>
      </c>
      <c r="F38" s="62"/>
      <c r="G38" s="62"/>
      <c r="H38" s="4">
        <f>SUM(F38:G38)</f>
        <v>0</v>
      </c>
      <c r="I38" s="62"/>
      <c r="J38" s="62"/>
      <c r="K38" s="4">
        <f>SUM(I38:J38)*0.5</f>
        <v>0</v>
      </c>
      <c r="L38" s="4">
        <f>K38</f>
        <v>0</v>
      </c>
      <c r="M38" s="4">
        <f>IF('Calculation of Exam'!D46,'Calculation of Exam'!D46,'Calculation of Exam'!D46)</f>
        <v>0</v>
      </c>
      <c r="N38" s="4">
        <f>SUM(E38,H38,L38,M38)</f>
        <v>0</v>
      </c>
      <c r="O38" s="98"/>
      <c r="P38" s="99"/>
      <c r="Q38" s="4">
        <f>ROUND(N38*1.428,0.1)</f>
        <v>0</v>
      </c>
    </row>
    <row r="39" spans="1:17" ht="14.4" thickBot="1">
      <c r="A39" s="102"/>
      <c r="B39" s="6">
        <v>2</v>
      </c>
      <c r="C39" s="63"/>
      <c r="D39" s="63"/>
      <c r="E39" s="6">
        <f>SUM(C39:D39)</f>
        <v>0</v>
      </c>
      <c r="F39" s="63"/>
      <c r="G39" s="63"/>
      <c r="H39" s="6">
        <f>SUM(F39:G39)</f>
        <v>0</v>
      </c>
      <c r="I39" s="63"/>
      <c r="J39" s="63"/>
      <c r="K39" s="6">
        <f>SUM(I39:J39)*0.5</f>
        <v>0</v>
      </c>
      <c r="L39" s="6">
        <f>K39</f>
        <v>0</v>
      </c>
      <c r="M39" s="6">
        <f>IF('Calculation of Exam'!F46,'Calculation of Exam'!F46,'Calculation of Exam'!F46)</f>
        <v>0</v>
      </c>
      <c r="N39" s="6">
        <f>SUM(E39,H39,L39,M39)</f>
        <v>0</v>
      </c>
      <c r="O39" s="100"/>
      <c r="P39" s="101"/>
      <c r="Q39" s="4">
        <f>ROUND(N39*1.428,0.1)</f>
        <v>0</v>
      </c>
    </row>
    <row r="40" spans="1:17" ht="15" customHeight="1" thickTop="1">
      <c r="A40" s="21">
        <v>10</v>
      </c>
      <c r="B40" s="19" t="s">
        <v>11</v>
      </c>
      <c r="C40" s="19">
        <v>10</v>
      </c>
      <c r="D40" s="19">
        <v>10</v>
      </c>
      <c r="E40" s="20">
        <v>20</v>
      </c>
      <c r="F40" s="19">
        <v>10</v>
      </c>
      <c r="G40" s="19">
        <v>10</v>
      </c>
      <c r="H40" s="20">
        <v>20</v>
      </c>
      <c r="I40" s="19">
        <v>10</v>
      </c>
      <c r="J40" s="19">
        <v>10</v>
      </c>
      <c r="K40" s="20" t="s">
        <v>31</v>
      </c>
      <c r="L40" s="20">
        <v>50</v>
      </c>
      <c r="M40" s="20">
        <v>20</v>
      </c>
      <c r="N40" s="19">
        <v>70</v>
      </c>
      <c r="O40" s="96" t="s">
        <v>27</v>
      </c>
      <c r="P40" s="97"/>
      <c r="Q40" s="19">
        <v>100</v>
      </c>
    </row>
    <row r="41" spans="1:17">
      <c r="A41" s="102"/>
      <c r="B41" s="4">
        <v>1</v>
      </c>
      <c r="C41" s="62"/>
      <c r="D41" s="62"/>
      <c r="E41" s="4">
        <f>SUM(C41:D41)</f>
        <v>0</v>
      </c>
      <c r="F41" s="62"/>
      <c r="G41" s="62"/>
      <c r="H41" s="4">
        <f>SUM(F41:G41)</f>
        <v>0</v>
      </c>
      <c r="I41" s="62"/>
      <c r="J41" s="62"/>
      <c r="K41" s="4">
        <f>SUM(I41:J41)*0.5</f>
        <v>0</v>
      </c>
      <c r="L41" s="4">
        <f>K41</f>
        <v>0</v>
      </c>
      <c r="M41" s="4">
        <f>IF('Calculation of Exam'!D51,'Calculation of Exam'!D51,'Calculation of Exam'!D51)</f>
        <v>0</v>
      </c>
      <c r="N41" s="4">
        <f>SUM(E41,H41,L41,M41)</f>
        <v>0</v>
      </c>
      <c r="O41" s="98"/>
      <c r="P41" s="99"/>
      <c r="Q41" s="4">
        <f>ROUND(N41*1.428,0.1)</f>
        <v>0</v>
      </c>
    </row>
    <row r="42" spans="1:17" ht="14.4" thickBot="1">
      <c r="A42" s="102"/>
      <c r="B42" s="6">
        <v>2</v>
      </c>
      <c r="C42" s="63"/>
      <c r="D42" s="63"/>
      <c r="E42" s="6">
        <f>SUM(C42:D42)</f>
        <v>0</v>
      </c>
      <c r="F42" s="63"/>
      <c r="G42" s="63"/>
      <c r="H42" s="6">
        <f>SUM(F42:G42)</f>
        <v>0</v>
      </c>
      <c r="I42" s="63"/>
      <c r="J42" s="63"/>
      <c r="K42" s="6">
        <f>SUM(I42:J42)*0.5</f>
        <v>0</v>
      </c>
      <c r="L42" s="6">
        <f>K42</f>
        <v>0</v>
      </c>
      <c r="M42" s="6">
        <f>IF('Calculation of Exam'!F51,'Calculation of Exam'!F51,'Calculation of Exam'!F51)</f>
        <v>0</v>
      </c>
      <c r="N42" s="6">
        <f>SUM(E42,H42,L42,M42)</f>
        <v>0</v>
      </c>
      <c r="O42" s="100"/>
      <c r="P42" s="101"/>
      <c r="Q42" s="4">
        <f>ROUND(N42*1.428,0.1)</f>
        <v>0</v>
      </c>
    </row>
    <row r="43" spans="1:17" ht="15" customHeight="1" thickTop="1">
      <c r="A43" s="21">
        <v>11</v>
      </c>
      <c r="B43" s="19" t="s">
        <v>11</v>
      </c>
      <c r="C43" s="19">
        <v>10</v>
      </c>
      <c r="D43" s="19">
        <v>10</v>
      </c>
      <c r="E43" s="20">
        <v>20</v>
      </c>
      <c r="F43" s="19">
        <v>10</v>
      </c>
      <c r="G43" s="19">
        <v>10</v>
      </c>
      <c r="H43" s="20">
        <v>20</v>
      </c>
      <c r="I43" s="19">
        <v>10</v>
      </c>
      <c r="J43" s="19">
        <v>10</v>
      </c>
      <c r="K43" s="20" t="s">
        <v>31</v>
      </c>
      <c r="L43" s="20">
        <v>50</v>
      </c>
      <c r="M43" s="20">
        <v>20</v>
      </c>
      <c r="N43" s="19">
        <v>70</v>
      </c>
      <c r="O43" s="96" t="s">
        <v>27</v>
      </c>
      <c r="P43" s="97"/>
      <c r="Q43" s="19">
        <v>100</v>
      </c>
    </row>
    <row r="44" spans="1:17">
      <c r="A44" s="102"/>
      <c r="B44" s="4">
        <v>1</v>
      </c>
      <c r="C44" s="62"/>
      <c r="D44" s="62"/>
      <c r="E44" s="4">
        <f>SUM(C44:D44)</f>
        <v>0</v>
      </c>
      <c r="F44" s="62"/>
      <c r="G44" s="62"/>
      <c r="H44" s="4">
        <f>SUM(F44:G44)</f>
        <v>0</v>
      </c>
      <c r="I44" s="62"/>
      <c r="J44" s="62"/>
      <c r="K44" s="4">
        <f>SUM(I44:J44)*0.5</f>
        <v>0</v>
      </c>
      <c r="L44" s="4">
        <f>K44</f>
        <v>0</v>
      </c>
      <c r="M44" s="4">
        <f>IF('Calculation of Exam'!D56,'Calculation of Exam'!D56,'Calculation of Exam'!D56)</f>
        <v>0</v>
      </c>
      <c r="N44" s="4">
        <f>SUM(E44,H44,L44,M44)</f>
        <v>0</v>
      </c>
      <c r="O44" s="98"/>
      <c r="P44" s="99"/>
      <c r="Q44" s="4">
        <f>ROUND(N44*1.428,0.1)</f>
        <v>0</v>
      </c>
    </row>
    <row r="45" spans="1:17" ht="14.4" thickBot="1">
      <c r="A45" s="102"/>
      <c r="B45" s="6">
        <v>2</v>
      </c>
      <c r="C45" s="63"/>
      <c r="D45" s="63"/>
      <c r="E45" s="6">
        <f>SUM(C45:D45)</f>
        <v>0</v>
      </c>
      <c r="F45" s="63"/>
      <c r="G45" s="63"/>
      <c r="H45" s="6">
        <f>SUM(F45:G45)</f>
        <v>0</v>
      </c>
      <c r="I45" s="63"/>
      <c r="J45" s="63"/>
      <c r="K45" s="6">
        <f>SUM(I45:J45)*0.5</f>
        <v>0</v>
      </c>
      <c r="L45" s="6">
        <f>K45</f>
        <v>0</v>
      </c>
      <c r="M45" s="6">
        <f>IF('Calculation of Exam'!F56,'Calculation of Exam'!F56,'Calculation of Exam'!F56)</f>
        <v>0</v>
      </c>
      <c r="N45" s="6">
        <f>SUM(E45,H45,L45,M45)</f>
        <v>0</v>
      </c>
      <c r="O45" s="100"/>
      <c r="P45" s="101"/>
      <c r="Q45" s="4">
        <f>ROUND(N45*1.428,0.1)</f>
        <v>0</v>
      </c>
    </row>
    <row r="46" spans="1:17" ht="15" customHeight="1" thickTop="1">
      <c r="A46" s="21">
        <v>12</v>
      </c>
      <c r="B46" s="19" t="s">
        <v>11</v>
      </c>
      <c r="C46" s="19">
        <v>10</v>
      </c>
      <c r="D46" s="19">
        <v>10</v>
      </c>
      <c r="E46" s="20">
        <v>20</v>
      </c>
      <c r="F46" s="19">
        <v>10</v>
      </c>
      <c r="G46" s="19">
        <v>10</v>
      </c>
      <c r="H46" s="20">
        <v>20</v>
      </c>
      <c r="I46" s="19">
        <v>10</v>
      </c>
      <c r="J46" s="19">
        <v>10</v>
      </c>
      <c r="K46" s="20" t="s">
        <v>31</v>
      </c>
      <c r="L46" s="20">
        <v>50</v>
      </c>
      <c r="M46" s="20">
        <v>20</v>
      </c>
      <c r="N46" s="19">
        <v>70</v>
      </c>
      <c r="O46" s="96" t="s">
        <v>27</v>
      </c>
      <c r="P46" s="97"/>
      <c r="Q46" s="19">
        <v>100</v>
      </c>
    </row>
    <row r="47" spans="1:17">
      <c r="A47" s="102"/>
      <c r="B47" s="4">
        <v>1</v>
      </c>
      <c r="C47" s="62"/>
      <c r="D47" s="62"/>
      <c r="E47" s="4">
        <f>SUM(C47:D47)</f>
        <v>0</v>
      </c>
      <c r="F47" s="62"/>
      <c r="G47" s="62"/>
      <c r="H47" s="4">
        <f>SUM(F47:G47)</f>
        <v>0</v>
      </c>
      <c r="I47" s="62"/>
      <c r="J47" s="62"/>
      <c r="K47" s="4">
        <f>SUM(I47:J47)*0.5</f>
        <v>0</v>
      </c>
      <c r="L47" s="4">
        <f>K47</f>
        <v>0</v>
      </c>
      <c r="M47" s="4">
        <f>IF('Calculation of Exam'!D64,'Calculation of Exam'!D64,'Calculation of Exam'!D64)</f>
        <v>0</v>
      </c>
      <c r="N47" s="4">
        <f>SUM(E47,H47,L47,M47)</f>
        <v>0</v>
      </c>
      <c r="O47" s="98"/>
      <c r="P47" s="99"/>
      <c r="Q47" s="4">
        <f>ROUND(N47*1.428,0.1)</f>
        <v>0</v>
      </c>
    </row>
    <row r="48" spans="1:17" ht="14.4" thickBot="1">
      <c r="A48" s="102"/>
      <c r="B48" s="6">
        <v>2</v>
      </c>
      <c r="C48" s="63"/>
      <c r="D48" s="63"/>
      <c r="E48" s="6">
        <f>SUM(C48:D48)</f>
        <v>0</v>
      </c>
      <c r="F48" s="63"/>
      <c r="G48" s="63"/>
      <c r="H48" s="6">
        <f>SUM(F48:G48)</f>
        <v>0</v>
      </c>
      <c r="I48" s="63"/>
      <c r="J48" s="63"/>
      <c r="K48" s="6">
        <f>SUM(I48:J48)*0.5</f>
        <v>0</v>
      </c>
      <c r="L48" s="6">
        <f>K48</f>
        <v>0</v>
      </c>
      <c r="M48" s="6">
        <f>IF('Calculation of Exam'!F64,'Calculation of Exam'!F64,'Calculation of Exam'!F64)</f>
        <v>0</v>
      </c>
      <c r="N48" s="6">
        <f>SUM(E48,H48,L48,M48)</f>
        <v>0</v>
      </c>
      <c r="O48" s="100"/>
      <c r="P48" s="101"/>
      <c r="Q48" s="4">
        <f>ROUND(N48*1.428,0.1)</f>
        <v>0</v>
      </c>
    </row>
    <row r="49" spans="1:17" ht="15" customHeight="1" thickTop="1">
      <c r="A49" s="21">
        <v>13</v>
      </c>
      <c r="B49" s="19" t="s">
        <v>11</v>
      </c>
      <c r="C49" s="19">
        <v>10</v>
      </c>
      <c r="D49" s="19">
        <v>10</v>
      </c>
      <c r="E49" s="20">
        <v>20</v>
      </c>
      <c r="F49" s="19">
        <v>10</v>
      </c>
      <c r="G49" s="19">
        <v>10</v>
      </c>
      <c r="H49" s="20">
        <v>20</v>
      </c>
      <c r="I49" s="19">
        <v>10</v>
      </c>
      <c r="J49" s="19">
        <v>10</v>
      </c>
      <c r="K49" s="20" t="s">
        <v>31</v>
      </c>
      <c r="L49" s="20">
        <v>50</v>
      </c>
      <c r="M49" s="20">
        <v>20</v>
      </c>
      <c r="N49" s="19">
        <v>70</v>
      </c>
      <c r="O49" s="96" t="s">
        <v>27</v>
      </c>
      <c r="P49" s="97"/>
      <c r="Q49" s="19">
        <v>100</v>
      </c>
    </row>
    <row r="50" spans="1:17">
      <c r="A50" s="102"/>
      <c r="B50" s="4">
        <v>1</v>
      </c>
      <c r="C50" s="62"/>
      <c r="D50" s="62"/>
      <c r="E50" s="4">
        <f>SUM(C50:D50)</f>
        <v>0</v>
      </c>
      <c r="F50" s="62"/>
      <c r="G50" s="62"/>
      <c r="H50" s="4">
        <f>SUM(F50:G50)</f>
        <v>0</v>
      </c>
      <c r="I50" s="62"/>
      <c r="J50" s="62"/>
      <c r="K50" s="4">
        <f>SUM(I50:J50)*0.5</f>
        <v>0</v>
      </c>
      <c r="L50" s="4">
        <f>K50</f>
        <v>0</v>
      </c>
      <c r="M50" s="4">
        <f>IF('Calculation of Exam'!D69,'Calculation of Exam'!D69,'Calculation of Exam'!D69)</f>
        <v>0</v>
      </c>
      <c r="N50" s="4">
        <f>SUM(E50,H50,L50,M50)</f>
        <v>0</v>
      </c>
      <c r="O50" s="98"/>
      <c r="P50" s="99"/>
      <c r="Q50" s="4">
        <f>ROUND(N50*1.428,0.1)</f>
        <v>0</v>
      </c>
    </row>
    <row r="51" spans="1:17" ht="14.4" thickBot="1">
      <c r="A51" s="102"/>
      <c r="B51" s="6">
        <v>2</v>
      </c>
      <c r="C51" s="63"/>
      <c r="D51" s="63"/>
      <c r="E51" s="6">
        <f>SUM(C51:D51)</f>
        <v>0</v>
      </c>
      <c r="F51" s="63"/>
      <c r="G51" s="63"/>
      <c r="H51" s="6">
        <f>SUM(F51:G51)</f>
        <v>0</v>
      </c>
      <c r="I51" s="63"/>
      <c r="J51" s="63"/>
      <c r="K51" s="6">
        <f>SUM(I51:J51)*0.5</f>
        <v>0</v>
      </c>
      <c r="L51" s="6">
        <f>K51</f>
        <v>0</v>
      </c>
      <c r="M51" s="6">
        <f>IF('Calculation of Exam'!F69,'Calculation of Exam'!F69,'Calculation of Exam'!F69)</f>
        <v>0</v>
      </c>
      <c r="N51" s="6">
        <f>SUM(E51,H51,L51,M51)</f>
        <v>0</v>
      </c>
      <c r="O51" s="100"/>
      <c r="P51" s="101"/>
      <c r="Q51" s="4">
        <f>ROUND(N51*1.428,0.1)</f>
        <v>0</v>
      </c>
    </row>
    <row r="52" spans="1:17" ht="15" customHeight="1" thickTop="1">
      <c r="A52" s="21">
        <v>14</v>
      </c>
      <c r="B52" s="19" t="s">
        <v>11</v>
      </c>
      <c r="C52" s="19">
        <v>10</v>
      </c>
      <c r="D52" s="19">
        <v>10</v>
      </c>
      <c r="E52" s="20">
        <v>20</v>
      </c>
      <c r="F52" s="19">
        <v>10</v>
      </c>
      <c r="G52" s="19">
        <v>10</v>
      </c>
      <c r="H52" s="20">
        <v>20</v>
      </c>
      <c r="I52" s="19">
        <v>10</v>
      </c>
      <c r="J52" s="19">
        <v>10</v>
      </c>
      <c r="K52" s="20" t="s">
        <v>31</v>
      </c>
      <c r="L52" s="20">
        <v>50</v>
      </c>
      <c r="M52" s="20">
        <v>20</v>
      </c>
      <c r="N52" s="19">
        <v>70</v>
      </c>
      <c r="O52" s="96" t="s">
        <v>27</v>
      </c>
      <c r="P52" s="97"/>
      <c r="Q52" s="19">
        <v>100</v>
      </c>
    </row>
    <row r="53" spans="1:17">
      <c r="A53" s="102"/>
      <c r="B53" s="4">
        <v>1</v>
      </c>
      <c r="C53" s="62"/>
      <c r="D53" s="62"/>
      <c r="E53" s="4">
        <f>SUM(C53:D53)</f>
        <v>0</v>
      </c>
      <c r="F53" s="62"/>
      <c r="G53" s="62"/>
      <c r="H53" s="4">
        <f>SUM(F53:G53)</f>
        <v>0</v>
      </c>
      <c r="I53" s="62"/>
      <c r="J53" s="62"/>
      <c r="K53" s="4">
        <f>SUM(I53:J53)*0.5</f>
        <v>0</v>
      </c>
      <c r="L53" s="4">
        <f>K53</f>
        <v>0</v>
      </c>
      <c r="M53" s="4">
        <f>IF('Calculation of Exam'!D74,'Calculation of Exam'!D74,'Calculation of Exam'!D74)</f>
        <v>0</v>
      </c>
      <c r="N53" s="4">
        <f>SUM(E53,H53,L53,M53)</f>
        <v>0</v>
      </c>
      <c r="O53" s="98"/>
      <c r="P53" s="99"/>
      <c r="Q53" s="4">
        <f>ROUND(N53*1.428,0.1)</f>
        <v>0</v>
      </c>
    </row>
    <row r="54" spans="1:17" ht="14.4" thickBot="1">
      <c r="A54" s="102"/>
      <c r="B54" s="6">
        <v>2</v>
      </c>
      <c r="C54" s="63"/>
      <c r="D54" s="63"/>
      <c r="E54" s="6">
        <f>SUM(C54:D54)</f>
        <v>0</v>
      </c>
      <c r="F54" s="63"/>
      <c r="G54" s="63"/>
      <c r="H54" s="6">
        <f>SUM(F54:G54)</f>
        <v>0</v>
      </c>
      <c r="I54" s="63"/>
      <c r="J54" s="63"/>
      <c r="K54" s="6">
        <f>SUM(I54:J54)*0.5</f>
        <v>0</v>
      </c>
      <c r="L54" s="6">
        <f>K54</f>
        <v>0</v>
      </c>
      <c r="M54" s="6">
        <f>IF('Calculation of Exam'!F74,'Calculation of Exam'!F74,'Calculation of Exam'!F74)</f>
        <v>0</v>
      </c>
      <c r="N54" s="6">
        <f>SUM(E54,H54,L54,M54)</f>
        <v>0</v>
      </c>
      <c r="O54" s="100"/>
      <c r="P54" s="101"/>
      <c r="Q54" s="4">
        <f>ROUND(N54*1.428,0.1)</f>
        <v>0</v>
      </c>
    </row>
    <row r="55" spans="1:17" ht="15" customHeight="1" thickTop="1">
      <c r="A55" s="21">
        <v>15</v>
      </c>
      <c r="B55" s="19" t="s">
        <v>11</v>
      </c>
      <c r="C55" s="19">
        <v>10</v>
      </c>
      <c r="D55" s="19">
        <v>10</v>
      </c>
      <c r="E55" s="20">
        <v>20</v>
      </c>
      <c r="F55" s="19">
        <v>10</v>
      </c>
      <c r="G55" s="19">
        <v>10</v>
      </c>
      <c r="H55" s="20">
        <v>20</v>
      </c>
      <c r="I55" s="19">
        <v>10</v>
      </c>
      <c r="J55" s="19">
        <v>10</v>
      </c>
      <c r="K55" s="20" t="s">
        <v>31</v>
      </c>
      <c r="L55" s="20">
        <v>50</v>
      </c>
      <c r="M55" s="20">
        <v>20</v>
      </c>
      <c r="N55" s="19">
        <v>70</v>
      </c>
      <c r="O55" s="96" t="s">
        <v>27</v>
      </c>
      <c r="P55" s="97"/>
      <c r="Q55" s="19">
        <v>100</v>
      </c>
    </row>
    <row r="56" spans="1:17">
      <c r="A56" s="102"/>
      <c r="B56" s="4">
        <v>1</v>
      </c>
      <c r="C56" s="62"/>
      <c r="D56" s="62"/>
      <c r="E56" s="4">
        <f>SUM(C56:D56)</f>
        <v>0</v>
      </c>
      <c r="F56" s="62"/>
      <c r="G56" s="62"/>
      <c r="H56" s="4">
        <f>SUM(F56:G56)</f>
        <v>0</v>
      </c>
      <c r="I56" s="62"/>
      <c r="J56" s="62"/>
      <c r="K56" s="4">
        <f>SUM(I56:J56)*0.5</f>
        <v>0</v>
      </c>
      <c r="L56" s="4">
        <f>K56</f>
        <v>0</v>
      </c>
      <c r="M56" s="4">
        <f>IF('Calculation of Exam'!D79,'Calculation of Exam'!D79,'Calculation of Exam'!D79)</f>
        <v>0</v>
      </c>
      <c r="N56" s="4">
        <f>SUM(E56,H56,L56,M56)</f>
        <v>0</v>
      </c>
      <c r="O56" s="98"/>
      <c r="P56" s="99"/>
      <c r="Q56" s="4">
        <f>ROUND(N56*1.428,0.1)</f>
        <v>0</v>
      </c>
    </row>
    <row r="57" spans="1:17" ht="14.4" thickBot="1">
      <c r="A57" s="102"/>
      <c r="B57" s="6">
        <v>2</v>
      </c>
      <c r="C57" s="63"/>
      <c r="D57" s="63"/>
      <c r="E57" s="6">
        <f>SUM(C57:D57)</f>
        <v>0</v>
      </c>
      <c r="F57" s="63"/>
      <c r="G57" s="63"/>
      <c r="H57" s="6">
        <f>SUM(F57:G57)</f>
        <v>0</v>
      </c>
      <c r="I57" s="63"/>
      <c r="J57" s="63"/>
      <c r="K57" s="6">
        <f>SUM(I57:J57)*0.5</f>
        <v>0</v>
      </c>
      <c r="L57" s="6">
        <f>K57</f>
        <v>0</v>
      </c>
      <c r="M57" s="6">
        <f>IF('Calculation of Exam'!F79,'Calculation of Exam'!F79,'Calculation of Exam'!F79)</f>
        <v>0</v>
      </c>
      <c r="N57" s="6">
        <f>SUM(E57,H57,L57,M57)</f>
        <v>0</v>
      </c>
      <c r="O57" s="100"/>
      <c r="P57" s="101"/>
      <c r="Q57" s="4">
        <f>ROUND(N57*1.428,0.1)</f>
        <v>0</v>
      </c>
    </row>
    <row r="58" spans="1:17" ht="15" customHeight="1" thickTop="1">
      <c r="A58" s="21">
        <v>16</v>
      </c>
      <c r="B58" s="19" t="s">
        <v>11</v>
      </c>
      <c r="C58" s="19">
        <v>10</v>
      </c>
      <c r="D58" s="19">
        <v>10</v>
      </c>
      <c r="E58" s="20">
        <v>20</v>
      </c>
      <c r="F58" s="19">
        <v>10</v>
      </c>
      <c r="G58" s="19">
        <v>10</v>
      </c>
      <c r="H58" s="20">
        <v>20</v>
      </c>
      <c r="I58" s="19">
        <v>10</v>
      </c>
      <c r="J58" s="19">
        <v>10</v>
      </c>
      <c r="K58" s="20" t="s">
        <v>31</v>
      </c>
      <c r="L58" s="20">
        <v>50</v>
      </c>
      <c r="M58" s="20">
        <v>20</v>
      </c>
      <c r="N58" s="19">
        <v>70</v>
      </c>
      <c r="O58" s="96" t="s">
        <v>27</v>
      </c>
      <c r="P58" s="97"/>
      <c r="Q58" s="19">
        <v>100</v>
      </c>
    </row>
    <row r="59" spans="1:17">
      <c r="A59" s="110"/>
      <c r="B59" s="4">
        <v>1</v>
      </c>
      <c r="C59" s="62"/>
      <c r="D59" s="62"/>
      <c r="E59" s="4">
        <f>SUM(C59:D59)</f>
        <v>0</v>
      </c>
      <c r="F59" s="62"/>
      <c r="G59" s="62"/>
      <c r="H59" s="4">
        <f>SUM(F59:G59)</f>
        <v>0</v>
      </c>
      <c r="I59" s="62"/>
      <c r="J59" s="62"/>
      <c r="K59" s="4">
        <f>SUM(I59:J59)*0.5</f>
        <v>0</v>
      </c>
      <c r="L59" s="4">
        <f>K59</f>
        <v>0</v>
      </c>
      <c r="M59" s="4">
        <f>IF('Calculation of Exam'!D84,'Calculation of Exam'!D84,'Calculation of Exam'!D84)</f>
        <v>0</v>
      </c>
      <c r="N59" s="4">
        <f>SUM(E59,H59,L59,M59)</f>
        <v>0</v>
      </c>
      <c r="O59" s="98"/>
      <c r="P59" s="99"/>
      <c r="Q59" s="4">
        <f>ROUND(N59*1.428,0.1)</f>
        <v>0</v>
      </c>
    </row>
    <row r="60" spans="1:17" ht="14.4" thickBot="1">
      <c r="A60" s="111"/>
      <c r="B60" s="6">
        <v>2</v>
      </c>
      <c r="C60" s="63"/>
      <c r="D60" s="63"/>
      <c r="E60" s="6">
        <f>SUM(C60:D60)</f>
        <v>0</v>
      </c>
      <c r="F60" s="63"/>
      <c r="G60" s="63"/>
      <c r="H60" s="6">
        <f>SUM(F60:G60)</f>
        <v>0</v>
      </c>
      <c r="I60" s="63"/>
      <c r="J60" s="63"/>
      <c r="K60" s="6">
        <f>SUM(I60:J60)*0.5</f>
        <v>0</v>
      </c>
      <c r="L60" s="6">
        <f>K60</f>
        <v>0</v>
      </c>
      <c r="M60" s="6">
        <f>IF('Calculation of Exam'!F84,'Calculation of Exam'!F84,'Calculation of Exam'!F84)</f>
        <v>0</v>
      </c>
      <c r="N60" s="6">
        <f>SUM(E60,H60,L60,M60)</f>
        <v>0</v>
      </c>
      <c r="O60" s="100"/>
      <c r="P60" s="101"/>
      <c r="Q60" s="4">
        <f>ROUND(N60*1.428,0.1)</f>
        <v>0</v>
      </c>
    </row>
    <row r="61" spans="1:17" ht="15" customHeight="1" thickTop="1">
      <c r="A61" s="21">
        <v>17</v>
      </c>
      <c r="B61" s="19" t="s">
        <v>11</v>
      </c>
      <c r="C61" s="19">
        <v>10</v>
      </c>
      <c r="D61" s="19">
        <v>10</v>
      </c>
      <c r="E61" s="20">
        <v>20</v>
      </c>
      <c r="F61" s="19">
        <v>10</v>
      </c>
      <c r="G61" s="19">
        <v>10</v>
      </c>
      <c r="H61" s="20">
        <v>20</v>
      </c>
      <c r="I61" s="19">
        <v>10</v>
      </c>
      <c r="J61" s="19">
        <v>10</v>
      </c>
      <c r="K61" s="20" t="s">
        <v>31</v>
      </c>
      <c r="L61" s="20">
        <v>50</v>
      </c>
      <c r="M61" s="20">
        <v>20</v>
      </c>
      <c r="N61" s="19">
        <v>70</v>
      </c>
      <c r="O61" s="96" t="s">
        <v>27</v>
      </c>
      <c r="P61" s="97"/>
      <c r="Q61" s="19">
        <v>100</v>
      </c>
    </row>
    <row r="62" spans="1:17">
      <c r="A62" s="102"/>
      <c r="B62" s="4">
        <v>1</v>
      </c>
      <c r="C62" s="62"/>
      <c r="D62" s="62"/>
      <c r="E62" s="4">
        <f>SUM(C62:D62)</f>
        <v>0</v>
      </c>
      <c r="F62" s="62"/>
      <c r="G62" s="62"/>
      <c r="H62" s="4">
        <f>SUM(F62:G62)</f>
        <v>0</v>
      </c>
      <c r="I62" s="62"/>
      <c r="J62" s="62"/>
      <c r="K62" s="4">
        <f>SUM(I62:J62)*0.5</f>
        <v>0</v>
      </c>
      <c r="L62" s="4">
        <f>K62</f>
        <v>0</v>
      </c>
      <c r="M62" s="4">
        <f>IF('Calculation of Exam'!D89,'Calculation of Exam'!D89,'Calculation of Exam'!D89)</f>
        <v>0</v>
      </c>
      <c r="N62" s="4">
        <f>SUM(E62,H62,L62,M62)</f>
        <v>0</v>
      </c>
      <c r="O62" s="98"/>
      <c r="P62" s="99"/>
      <c r="Q62" s="4">
        <f>ROUND(N62*1.428,0.1)</f>
        <v>0</v>
      </c>
    </row>
    <row r="63" spans="1:17" ht="14.4" thickBot="1">
      <c r="A63" s="105"/>
      <c r="B63" s="5">
        <v>2</v>
      </c>
      <c r="C63" s="64"/>
      <c r="D63" s="64"/>
      <c r="E63" s="5">
        <f>SUM(C63:D63)</f>
        <v>0</v>
      </c>
      <c r="F63" s="64"/>
      <c r="G63" s="64"/>
      <c r="H63" s="5">
        <f>SUM(F63:G63)</f>
        <v>0</v>
      </c>
      <c r="I63" s="64"/>
      <c r="J63" s="64"/>
      <c r="K63" s="5">
        <f>SUM(I63:J63)*0.5</f>
        <v>0</v>
      </c>
      <c r="L63" s="5">
        <f>K63</f>
        <v>0</v>
      </c>
      <c r="M63" s="5">
        <f>IF('Calculation of Exam'!F89,'Calculation of Exam'!F89,'Calculation of Exam'!F89)</f>
        <v>0</v>
      </c>
      <c r="N63" s="5">
        <f>SUM(E63,H63,L63,M63)</f>
        <v>0</v>
      </c>
      <c r="O63" s="103"/>
      <c r="P63" s="104"/>
      <c r="Q63" s="5">
        <f>ROUND(N63*1.428,0.1)</f>
        <v>0</v>
      </c>
    </row>
    <row r="64" spans="1:17" ht="14.4" thickTop="1"/>
    <row r="65" spans="1:17" ht="34.5" customHeight="1">
      <c r="A65" s="2"/>
      <c r="B65" s="2"/>
      <c r="C65" s="106" t="s">
        <v>0</v>
      </c>
      <c r="D65" s="106"/>
      <c r="E65" s="106"/>
      <c r="F65" s="107" t="s">
        <v>1</v>
      </c>
      <c r="G65" s="107"/>
      <c r="H65" s="107"/>
      <c r="I65" s="107" t="s">
        <v>2</v>
      </c>
      <c r="J65" s="107"/>
      <c r="K65" s="107"/>
      <c r="L65" s="107"/>
      <c r="M65" s="3" t="s">
        <v>3</v>
      </c>
      <c r="N65" s="3" t="s">
        <v>4</v>
      </c>
      <c r="O65" s="3" t="s">
        <v>5</v>
      </c>
      <c r="P65" s="3" t="s">
        <v>6</v>
      </c>
      <c r="Q65" s="3" t="s">
        <v>7</v>
      </c>
    </row>
    <row r="66" spans="1:17" ht="22.5" customHeight="1" thickBot="1">
      <c r="A66" s="17" t="s">
        <v>8</v>
      </c>
      <c r="B66" s="18"/>
      <c r="C66" s="18">
        <v>1</v>
      </c>
      <c r="D66" s="18">
        <v>2</v>
      </c>
      <c r="E66" s="18" t="s">
        <v>9</v>
      </c>
      <c r="F66" s="18">
        <v>1</v>
      </c>
      <c r="G66" s="18">
        <v>2</v>
      </c>
      <c r="H66" s="18" t="s">
        <v>9</v>
      </c>
      <c r="I66" s="18">
        <v>1</v>
      </c>
      <c r="J66" s="18">
        <v>2</v>
      </c>
      <c r="K66" s="18"/>
      <c r="L66" s="18" t="s">
        <v>10</v>
      </c>
      <c r="M66" s="18"/>
      <c r="N66" s="18"/>
      <c r="O66" s="18">
        <v>100</v>
      </c>
      <c r="P66" s="18">
        <v>100</v>
      </c>
      <c r="Q66" s="18">
        <v>100</v>
      </c>
    </row>
    <row r="67" spans="1:17" ht="15" customHeight="1" thickTop="1">
      <c r="A67" s="21">
        <v>18</v>
      </c>
      <c r="B67" s="19" t="s">
        <v>11</v>
      </c>
      <c r="C67" s="19">
        <v>10</v>
      </c>
      <c r="D67" s="19">
        <v>10</v>
      </c>
      <c r="E67" s="20">
        <v>20</v>
      </c>
      <c r="F67" s="19">
        <v>10</v>
      </c>
      <c r="G67" s="19">
        <v>10</v>
      </c>
      <c r="H67" s="20">
        <v>20</v>
      </c>
      <c r="I67" s="19">
        <v>10</v>
      </c>
      <c r="J67" s="19">
        <v>10</v>
      </c>
      <c r="K67" s="20" t="s">
        <v>31</v>
      </c>
      <c r="L67" s="20">
        <v>50</v>
      </c>
      <c r="M67" s="20">
        <v>20</v>
      </c>
      <c r="N67" s="19">
        <v>70</v>
      </c>
      <c r="O67" s="96" t="s">
        <v>27</v>
      </c>
      <c r="P67" s="97"/>
      <c r="Q67" s="19">
        <v>100</v>
      </c>
    </row>
    <row r="68" spans="1:17">
      <c r="A68" s="102"/>
      <c r="B68" s="4">
        <v>1</v>
      </c>
      <c r="C68" s="62"/>
      <c r="D68" s="62"/>
      <c r="E68" s="4">
        <f>SUM(C68:D68)</f>
        <v>0</v>
      </c>
      <c r="F68" s="62"/>
      <c r="G68" s="62"/>
      <c r="H68" s="4">
        <f>SUM(F68:G68)</f>
        <v>0</v>
      </c>
      <c r="I68" s="62"/>
      <c r="J68" s="62"/>
      <c r="K68" s="4">
        <f>SUM(I68:J68)*0.5</f>
        <v>0</v>
      </c>
      <c r="L68" s="4">
        <f>K68</f>
        <v>0</v>
      </c>
      <c r="M68" s="4">
        <f>IF('Calculation of Exam'!D74,'Calculation of Exam'!D74,'Calculation of Exam'!D74)</f>
        <v>0</v>
      </c>
      <c r="N68" s="4">
        <f>SUM(E68,H68,L68,M68)</f>
        <v>0</v>
      </c>
      <c r="O68" s="98"/>
      <c r="P68" s="99"/>
      <c r="Q68" s="4">
        <f>ROUND(N68*1.428,0.1)</f>
        <v>0</v>
      </c>
    </row>
    <row r="69" spans="1:17" ht="14.4" thickBot="1">
      <c r="A69" s="102"/>
      <c r="B69" s="6">
        <v>2</v>
      </c>
      <c r="C69" s="63"/>
      <c r="D69" s="63"/>
      <c r="E69" s="6">
        <f>SUM(C69:D69)</f>
        <v>0</v>
      </c>
      <c r="F69" s="63"/>
      <c r="G69" s="63"/>
      <c r="H69" s="6">
        <f>SUM(F69:G69)</f>
        <v>0</v>
      </c>
      <c r="I69" s="63"/>
      <c r="J69" s="63"/>
      <c r="K69" s="6">
        <f>SUM(I69:J69)*0.5</f>
        <v>0</v>
      </c>
      <c r="L69" s="6">
        <f>K69</f>
        <v>0</v>
      </c>
      <c r="M69" s="6">
        <f>IF('Calculation of Exam'!F74,'Calculation of Exam'!F74,'Calculation of Exam'!F74)</f>
        <v>0</v>
      </c>
      <c r="N69" s="6">
        <f>SUM(E69,H69,L69,M69)</f>
        <v>0</v>
      </c>
      <c r="O69" s="100"/>
      <c r="P69" s="101"/>
      <c r="Q69" s="4">
        <f>ROUND(N69*1.428,0.1)</f>
        <v>0</v>
      </c>
    </row>
    <row r="70" spans="1:17" ht="15" customHeight="1" thickTop="1">
      <c r="A70" s="21">
        <v>19</v>
      </c>
      <c r="B70" s="19" t="s">
        <v>11</v>
      </c>
      <c r="C70" s="19">
        <v>10</v>
      </c>
      <c r="D70" s="19">
        <v>10</v>
      </c>
      <c r="E70" s="20">
        <v>20</v>
      </c>
      <c r="F70" s="19">
        <v>10</v>
      </c>
      <c r="G70" s="19">
        <v>10</v>
      </c>
      <c r="H70" s="20">
        <v>20</v>
      </c>
      <c r="I70" s="19">
        <v>10</v>
      </c>
      <c r="J70" s="19">
        <v>10</v>
      </c>
      <c r="K70" s="20" t="s">
        <v>31</v>
      </c>
      <c r="L70" s="20">
        <v>50</v>
      </c>
      <c r="M70" s="20">
        <v>20</v>
      </c>
      <c r="N70" s="19">
        <v>70</v>
      </c>
      <c r="O70" s="96" t="s">
        <v>27</v>
      </c>
      <c r="P70" s="97"/>
      <c r="Q70" s="19">
        <v>100</v>
      </c>
    </row>
    <row r="71" spans="1:17">
      <c r="A71" s="102"/>
      <c r="B71" s="4">
        <v>1</v>
      </c>
      <c r="C71" s="62"/>
      <c r="D71" s="62"/>
      <c r="E71" s="4">
        <f>SUM(C71:D71)</f>
        <v>0</v>
      </c>
      <c r="F71" s="62"/>
      <c r="G71" s="62"/>
      <c r="H71" s="4">
        <f>SUM(F71:G71)</f>
        <v>0</v>
      </c>
      <c r="I71" s="62"/>
      <c r="J71" s="62"/>
      <c r="K71" s="4">
        <f>SUM(I71:J71)*0.5</f>
        <v>0</v>
      </c>
      <c r="L71" s="4">
        <f>K71</f>
        <v>0</v>
      </c>
      <c r="M71" s="4">
        <f>IF('Calculation of Exam'!D79,'Calculation of Exam'!D79,'Calculation of Exam'!D79)</f>
        <v>0</v>
      </c>
      <c r="N71" s="4">
        <f>SUM(E71,H71,L71,M71)</f>
        <v>0</v>
      </c>
      <c r="O71" s="98"/>
      <c r="P71" s="99"/>
      <c r="Q71" s="4">
        <f>ROUND(N71*1.428,0.1)</f>
        <v>0</v>
      </c>
    </row>
    <row r="72" spans="1:17" ht="14.4" thickBot="1">
      <c r="A72" s="102"/>
      <c r="B72" s="6">
        <v>2</v>
      </c>
      <c r="C72" s="63"/>
      <c r="D72" s="63"/>
      <c r="E72" s="6">
        <f>SUM(C72:D72)</f>
        <v>0</v>
      </c>
      <c r="F72" s="63"/>
      <c r="G72" s="63"/>
      <c r="H72" s="6">
        <f>SUM(F72:G72)</f>
        <v>0</v>
      </c>
      <c r="I72" s="63"/>
      <c r="J72" s="63"/>
      <c r="K72" s="6">
        <f>SUM(I72:J72)*0.5</f>
        <v>0</v>
      </c>
      <c r="L72" s="6">
        <f>K72</f>
        <v>0</v>
      </c>
      <c r="M72" s="6">
        <f>IF('Calculation of Exam'!F79,'Calculation of Exam'!F79,'Calculation of Exam'!F79)</f>
        <v>0</v>
      </c>
      <c r="N72" s="6">
        <f>SUM(E72,H72,L72,M72)</f>
        <v>0</v>
      </c>
      <c r="O72" s="100"/>
      <c r="P72" s="101"/>
      <c r="Q72" s="4">
        <f>ROUND(N72*1.428,0.1)</f>
        <v>0</v>
      </c>
    </row>
    <row r="73" spans="1:17" ht="15" customHeight="1" thickTop="1">
      <c r="A73" s="21">
        <v>20</v>
      </c>
      <c r="B73" s="19" t="s">
        <v>11</v>
      </c>
      <c r="C73" s="19">
        <v>10</v>
      </c>
      <c r="D73" s="19">
        <v>10</v>
      </c>
      <c r="E73" s="20">
        <v>20</v>
      </c>
      <c r="F73" s="19">
        <v>10</v>
      </c>
      <c r="G73" s="19">
        <v>10</v>
      </c>
      <c r="H73" s="20">
        <v>20</v>
      </c>
      <c r="I73" s="19">
        <v>10</v>
      </c>
      <c r="J73" s="19">
        <v>10</v>
      </c>
      <c r="K73" s="20" t="s">
        <v>31</v>
      </c>
      <c r="L73" s="20">
        <v>50</v>
      </c>
      <c r="M73" s="20">
        <v>20</v>
      </c>
      <c r="N73" s="19">
        <v>70</v>
      </c>
      <c r="O73" s="96" t="s">
        <v>27</v>
      </c>
      <c r="P73" s="97"/>
      <c r="Q73" s="19">
        <v>100</v>
      </c>
    </row>
    <row r="74" spans="1:17">
      <c r="A74" s="102"/>
      <c r="B74" s="4">
        <v>1</v>
      </c>
      <c r="C74" s="62"/>
      <c r="D74" s="62"/>
      <c r="E74" s="4">
        <f>SUM(C74:D74)</f>
        <v>0</v>
      </c>
      <c r="F74" s="62"/>
      <c r="G74" s="62"/>
      <c r="H74" s="4">
        <f>SUM(F74:G74)</f>
        <v>0</v>
      </c>
      <c r="I74" s="62"/>
      <c r="J74" s="62"/>
      <c r="K74" s="4">
        <f>SUM(I74:J74)*0.5</f>
        <v>0</v>
      </c>
      <c r="L74" s="4">
        <f>K74</f>
        <v>0</v>
      </c>
      <c r="M74" s="4">
        <f>IF('Calculation of Exam'!D84,'Calculation of Exam'!D84,'Calculation of Exam'!D84)</f>
        <v>0</v>
      </c>
      <c r="N74" s="4">
        <f>SUM(E74,H74,L74,M74)</f>
        <v>0</v>
      </c>
      <c r="O74" s="98"/>
      <c r="P74" s="99"/>
      <c r="Q74" s="4">
        <f>ROUND(N74*1.428,0.1)</f>
        <v>0</v>
      </c>
    </row>
    <row r="75" spans="1:17" ht="14.4" thickBot="1">
      <c r="A75" s="102"/>
      <c r="B75" s="6">
        <v>2</v>
      </c>
      <c r="C75" s="63"/>
      <c r="D75" s="63"/>
      <c r="E75" s="6">
        <f>SUM(C75:D75)</f>
        <v>0</v>
      </c>
      <c r="F75" s="63"/>
      <c r="G75" s="63"/>
      <c r="H75" s="6">
        <f>SUM(F75:G75)</f>
        <v>0</v>
      </c>
      <c r="I75" s="63"/>
      <c r="J75" s="63"/>
      <c r="K75" s="6">
        <f>SUM(I75:J75)*0.5</f>
        <v>0</v>
      </c>
      <c r="L75" s="6">
        <f>K75</f>
        <v>0</v>
      </c>
      <c r="M75" s="6">
        <f>IF('Calculation of Exam'!F84,'Calculation of Exam'!F84,'Calculation of Exam'!F84)</f>
        <v>0</v>
      </c>
      <c r="N75" s="6">
        <f>SUM(E75,H75,L75,M75)</f>
        <v>0</v>
      </c>
      <c r="O75" s="100"/>
      <c r="P75" s="101"/>
      <c r="Q75" s="4">
        <f>ROUND(N75*1.428,0.1)</f>
        <v>0</v>
      </c>
    </row>
    <row r="76" spans="1:17" ht="15" customHeight="1" thickTop="1">
      <c r="A76" s="21">
        <v>21</v>
      </c>
      <c r="B76" s="19" t="s">
        <v>11</v>
      </c>
      <c r="C76" s="19">
        <v>10</v>
      </c>
      <c r="D76" s="19">
        <v>10</v>
      </c>
      <c r="E76" s="20">
        <v>20</v>
      </c>
      <c r="F76" s="19">
        <v>10</v>
      </c>
      <c r="G76" s="19">
        <v>10</v>
      </c>
      <c r="H76" s="20">
        <v>20</v>
      </c>
      <c r="I76" s="19">
        <v>10</v>
      </c>
      <c r="J76" s="19">
        <v>10</v>
      </c>
      <c r="K76" s="20" t="s">
        <v>31</v>
      </c>
      <c r="L76" s="20">
        <v>50</v>
      </c>
      <c r="M76" s="20">
        <v>20</v>
      </c>
      <c r="N76" s="19">
        <v>70</v>
      </c>
      <c r="O76" s="96" t="s">
        <v>27</v>
      </c>
      <c r="P76" s="97"/>
      <c r="Q76" s="19">
        <v>100</v>
      </c>
    </row>
    <row r="77" spans="1:17">
      <c r="A77" s="102"/>
      <c r="B77" s="4">
        <v>1</v>
      </c>
      <c r="C77" s="62"/>
      <c r="D77" s="62"/>
      <c r="E77" s="4">
        <f>SUM(C77:D77)</f>
        <v>0</v>
      </c>
      <c r="F77" s="62"/>
      <c r="G77" s="62"/>
      <c r="H77" s="4">
        <f>SUM(F77:G77)</f>
        <v>0</v>
      </c>
      <c r="I77" s="62"/>
      <c r="J77" s="62"/>
      <c r="K77" s="4">
        <f>SUM(I77:J77)*0.5</f>
        <v>0</v>
      </c>
      <c r="L77" s="4">
        <f>K77</f>
        <v>0</v>
      </c>
      <c r="M77" s="4">
        <f>IF('Calculation of Exam'!D89,'Calculation of Exam'!D89,'Calculation of Exam'!D89)</f>
        <v>0</v>
      </c>
      <c r="N77" s="4">
        <f>SUM(E77,H77,L77,M77)</f>
        <v>0</v>
      </c>
      <c r="O77" s="98"/>
      <c r="P77" s="99"/>
      <c r="Q77" s="4">
        <f>ROUND(N77*1.428,0.1)</f>
        <v>0</v>
      </c>
    </row>
    <row r="78" spans="1:17" ht="14.4" thickBot="1">
      <c r="A78" s="102"/>
      <c r="B78" s="6">
        <v>2</v>
      </c>
      <c r="C78" s="63"/>
      <c r="D78" s="63"/>
      <c r="E78" s="6">
        <f>SUM(C78:D78)</f>
        <v>0</v>
      </c>
      <c r="F78" s="63"/>
      <c r="G78" s="63"/>
      <c r="H78" s="6">
        <f>SUM(F78:G78)</f>
        <v>0</v>
      </c>
      <c r="I78" s="63"/>
      <c r="J78" s="63"/>
      <c r="K78" s="6">
        <f>SUM(I78:J78)*0.5</f>
        <v>0</v>
      </c>
      <c r="L78" s="6">
        <f>K78</f>
        <v>0</v>
      </c>
      <c r="M78" s="6">
        <f>IF('Calculation of Exam'!F89,'Calculation of Exam'!F89,'Calculation of Exam'!F89)</f>
        <v>0</v>
      </c>
      <c r="N78" s="6">
        <f>SUM(E78,H78,L78,M78)</f>
        <v>0</v>
      </c>
      <c r="O78" s="100"/>
      <c r="P78" s="101"/>
      <c r="Q78" s="4">
        <f>ROUND(N78*1.428,0.1)</f>
        <v>0</v>
      </c>
    </row>
    <row r="79" spans="1:17" ht="15" customHeight="1" thickTop="1">
      <c r="A79" s="21">
        <v>22</v>
      </c>
      <c r="B79" s="19" t="s">
        <v>11</v>
      </c>
      <c r="C79" s="19">
        <v>10</v>
      </c>
      <c r="D79" s="19">
        <v>10</v>
      </c>
      <c r="E79" s="20">
        <v>20</v>
      </c>
      <c r="F79" s="19">
        <v>10</v>
      </c>
      <c r="G79" s="19">
        <v>10</v>
      </c>
      <c r="H79" s="20">
        <v>20</v>
      </c>
      <c r="I79" s="19">
        <v>10</v>
      </c>
      <c r="J79" s="19">
        <v>10</v>
      </c>
      <c r="K79" s="20" t="s">
        <v>31</v>
      </c>
      <c r="L79" s="20">
        <v>50</v>
      </c>
      <c r="M79" s="20">
        <v>20</v>
      </c>
      <c r="N79" s="19">
        <v>70</v>
      </c>
      <c r="O79" s="96" t="s">
        <v>27</v>
      </c>
      <c r="P79" s="97"/>
      <c r="Q79" s="19">
        <v>100</v>
      </c>
    </row>
    <row r="80" spans="1:17">
      <c r="A80" s="102"/>
      <c r="B80" s="4">
        <v>1</v>
      </c>
      <c r="C80" s="62"/>
      <c r="D80" s="62"/>
      <c r="E80" s="4">
        <f>SUM(C80:D80)</f>
        <v>0</v>
      </c>
      <c r="F80" s="62"/>
      <c r="G80" s="62"/>
      <c r="H80" s="4">
        <f>SUM(F80:G80)</f>
        <v>0</v>
      </c>
      <c r="I80" s="62"/>
      <c r="J80" s="62"/>
      <c r="K80" s="4">
        <f>SUM(I80:J80)*0.5</f>
        <v>0</v>
      </c>
      <c r="L80" s="4">
        <f>K80</f>
        <v>0</v>
      </c>
      <c r="M80" s="4">
        <f>IF('Calculation of Exam'!D97,'Calculation of Exam'!D97,'Calculation of Exam'!D97)</f>
        <v>0</v>
      </c>
      <c r="N80" s="4">
        <f>SUM(E80,H80,L80,M80)</f>
        <v>0</v>
      </c>
      <c r="O80" s="98"/>
      <c r="P80" s="99"/>
      <c r="Q80" s="4">
        <f>ROUND(N80*1.428,0.1)</f>
        <v>0</v>
      </c>
    </row>
    <row r="81" spans="1:17" ht="14.4" thickBot="1">
      <c r="A81" s="102"/>
      <c r="B81" s="6">
        <v>2</v>
      </c>
      <c r="C81" s="63"/>
      <c r="D81" s="63"/>
      <c r="E81" s="6">
        <f>SUM(C81:D81)</f>
        <v>0</v>
      </c>
      <c r="F81" s="63"/>
      <c r="G81" s="63"/>
      <c r="H81" s="6">
        <f>SUM(F81:G81)</f>
        <v>0</v>
      </c>
      <c r="I81" s="63"/>
      <c r="J81" s="63"/>
      <c r="K81" s="6">
        <f>SUM(I81:J81)*0.5</f>
        <v>0</v>
      </c>
      <c r="L81" s="6">
        <f>K81</f>
        <v>0</v>
      </c>
      <c r="M81" s="6">
        <f>IF('Calculation of Exam'!F97,'Calculation of Exam'!F97,'Calculation of Exam'!F97)</f>
        <v>0</v>
      </c>
      <c r="N81" s="6">
        <f>SUM(E81,H81,L81,M81)</f>
        <v>0</v>
      </c>
      <c r="O81" s="100"/>
      <c r="P81" s="101"/>
      <c r="Q81" s="4">
        <f>ROUND(N81*1.428,0.1)</f>
        <v>0</v>
      </c>
    </row>
    <row r="82" spans="1:17" ht="15" customHeight="1" thickTop="1">
      <c r="A82" s="21">
        <v>23</v>
      </c>
      <c r="B82" s="19" t="s">
        <v>11</v>
      </c>
      <c r="C82" s="19">
        <v>10</v>
      </c>
      <c r="D82" s="19">
        <v>10</v>
      </c>
      <c r="E82" s="20">
        <v>20</v>
      </c>
      <c r="F82" s="19">
        <v>10</v>
      </c>
      <c r="G82" s="19">
        <v>10</v>
      </c>
      <c r="H82" s="20">
        <v>20</v>
      </c>
      <c r="I82" s="19">
        <v>10</v>
      </c>
      <c r="J82" s="19">
        <v>10</v>
      </c>
      <c r="K82" s="20" t="s">
        <v>31</v>
      </c>
      <c r="L82" s="20">
        <v>50</v>
      </c>
      <c r="M82" s="20">
        <v>20</v>
      </c>
      <c r="N82" s="19">
        <v>70</v>
      </c>
      <c r="O82" s="96" t="s">
        <v>27</v>
      </c>
      <c r="P82" s="97"/>
      <c r="Q82" s="19">
        <v>100</v>
      </c>
    </row>
    <row r="83" spans="1:17">
      <c r="A83" s="102"/>
      <c r="B83" s="4">
        <v>1</v>
      </c>
      <c r="C83" s="62"/>
      <c r="D83" s="62"/>
      <c r="E83" s="4">
        <f>SUM(C83:D83)</f>
        <v>0</v>
      </c>
      <c r="F83" s="62"/>
      <c r="G83" s="62"/>
      <c r="H83" s="4">
        <f>SUM(F83:G83)</f>
        <v>0</v>
      </c>
      <c r="I83" s="62"/>
      <c r="J83" s="62"/>
      <c r="K83" s="4">
        <f>SUM(I83:J83)*0.5</f>
        <v>0</v>
      </c>
      <c r="L83" s="4">
        <f>K83</f>
        <v>0</v>
      </c>
      <c r="M83" s="4">
        <f>IF('Calculation of Exam'!D102,'Calculation of Exam'!D102,'Calculation of Exam'!D102)</f>
        <v>0</v>
      </c>
      <c r="N83" s="4">
        <f>SUM(E83,H83,L83,M83)</f>
        <v>0</v>
      </c>
      <c r="O83" s="98"/>
      <c r="P83" s="99"/>
      <c r="Q83" s="4">
        <f>ROUND(N83*1.428,0.1)</f>
        <v>0</v>
      </c>
    </row>
    <row r="84" spans="1:17" ht="14.4" thickBot="1">
      <c r="A84" s="102"/>
      <c r="B84" s="6">
        <v>2</v>
      </c>
      <c r="C84" s="63"/>
      <c r="D84" s="63"/>
      <c r="E84" s="6">
        <f>SUM(C84:D84)</f>
        <v>0</v>
      </c>
      <c r="F84" s="63"/>
      <c r="G84" s="63"/>
      <c r="H84" s="6">
        <f>SUM(F84:G84)</f>
        <v>0</v>
      </c>
      <c r="I84" s="63"/>
      <c r="J84" s="63"/>
      <c r="K84" s="6">
        <f>SUM(I84:J84)*0.5</f>
        <v>0</v>
      </c>
      <c r="L84" s="6">
        <f>K84</f>
        <v>0</v>
      </c>
      <c r="M84" s="6">
        <f>IF('Calculation of Exam'!F102,'Calculation of Exam'!F102,'Calculation of Exam'!F102)</f>
        <v>0</v>
      </c>
      <c r="N84" s="6">
        <f>SUM(E84,H84,L84,M84)</f>
        <v>0</v>
      </c>
      <c r="O84" s="100"/>
      <c r="P84" s="101"/>
      <c r="Q84" s="4">
        <f>ROUND(N84*1.428,0.1)</f>
        <v>0</v>
      </c>
    </row>
    <row r="85" spans="1:17" ht="15" customHeight="1" thickTop="1">
      <c r="A85" s="21">
        <v>24</v>
      </c>
      <c r="B85" s="19" t="s">
        <v>11</v>
      </c>
      <c r="C85" s="19">
        <v>10</v>
      </c>
      <c r="D85" s="19">
        <v>10</v>
      </c>
      <c r="E85" s="20">
        <v>20</v>
      </c>
      <c r="F85" s="19">
        <v>10</v>
      </c>
      <c r="G85" s="19">
        <v>10</v>
      </c>
      <c r="H85" s="20">
        <v>20</v>
      </c>
      <c r="I85" s="19">
        <v>10</v>
      </c>
      <c r="J85" s="19">
        <v>10</v>
      </c>
      <c r="K85" s="20" t="s">
        <v>31</v>
      </c>
      <c r="L85" s="20">
        <v>50</v>
      </c>
      <c r="M85" s="20">
        <v>20</v>
      </c>
      <c r="N85" s="19">
        <v>70</v>
      </c>
      <c r="O85" s="96" t="s">
        <v>27</v>
      </c>
      <c r="P85" s="97"/>
      <c r="Q85" s="19">
        <v>100</v>
      </c>
    </row>
    <row r="86" spans="1:17">
      <c r="A86" s="102"/>
      <c r="B86" s="4">
        <v>1</v>
      </c>
      <c r="C86" s="62"/>
      <c r="D86" s="62"/>
      <c r="E86" s="4">
        <f>SUM(C86:D86)</f>
        <v>0</v>
      </c>
      <c r="F86" s="62"/>
      <c r="G86" s="62"/>
      <c r="H86" s="4">
        <f>SUM(F86:G86)</f>
        <v>0</v>
      </c>
      <c r="I86" s="62"/>
      <c r="J86" s="62"/>
      <c r="K86" s="4">
        <f>SUM(I86:J86)*0.5</f>
        <v>0</v>
      </c>
      <c r="L86" s="4">
        <f>K86</f>
        <v>0</v>
      </c>
      <c r="M86" s="4">
        <f>IF('Calculation of Exam'!D107,'Calculation of Exam'!D107,'Calculation of Exam'!D107)</f>
        <v>0</v>
      </c>
      <c r="N86" s="4">
        <f>SUM(E86,H86,L86,M86)</f>
        <v>0</v>
      </c>
      <c r="O86" s="98"/>
      <c r="P86" s="99"/>
      <c r="Q86" s="4">
        <f>ROUND(N86*1.428,0.1)</f>
        <v>0</v>
      </c>
    </row>
    <row r="87" spans="1:17" ht="14.4" thickBot="1">
      <c r="A87" s="102"/>
      <c r="B87" s="6">
        <v>2</v>
      </c>
      <c r="C87" s="63"/>
      <c r="D87" s="63"/>
      <c r="E87" s="6">
        <f>SUM(C87:D87)</f>
        <v>0</v>
      </c>
      <c r="F87" s="63"/>
      <c r="G87" s="63"/>
      <c r="H87" s="6">
        <f>SUM(F87:G87)</f>
        <v>0</v>
      </c>
      <c r="I87" s="63"/>
      <c r="J87" s="63"/>
      <c r="K87" s="6">
        <f>SUM(I87:J87)*0.5</f>
        <v>0</v>
      </c>
      <c r="L87" s="6">
        <f>K87</f>
        <v>0</v>
      </c>
      <c r="M87" s="6">
        <f>IF('Calculation of Exam'!F107,'Calculation of Exam'!F107,'Calculation of Exam'!F107)</f>
        <v>0</v>
      </c>
      <c r="N87" s="6">
        <f>SUM(E87,H87,L87,M87)</f>
        <v>0</v>
      </c>
      <c r="O87" s="100"/>
      <c r="P87" s="101"/>
      <c r="Q87" s="4">
        <f>ROUND(N87*1.428,0.1)</f>
        <v>0</v>
      </c>
    </row>
    <row r="88" spans="1:17" ht="15" customHeight="1" thickTop="1">
      <c r="A88" s="21">
        <v>25</v>
      </c>
      <c r="B88" s="19" t="s">
        <v>11</v>
      </c>
      <c r="C88" s="19">
        <v>10</v>
      </c>
      <c r="D88" s="19">
        <v>10</v>
      </c>
      <c r="E88" s="20">
        <v>20</v>
      </c>
      <c r="F88" s="19">
        <v>10</v>
      </c>
      <c r="G88" s="19">
        <v>10</v>
      </c>
      <c r="H88" s="20">
        <v>20</v>
      </c>
      <c r="I88" s="19">
        <v>10</v>
      </c>
      <c r="J88" s="19">
        <v>10</v>
      </c>
      <c r="K88" s="20" t="s">
        <v>31</v>
      </c>
      <c r="L88" s="20">
        <v>50</v>
      </c>
      <c r="M88" s="20">
        <v>20</v>
      </c>
      <c r="N88" s="19">
        <v>70</v>
      </c>
      <c r="O88" s="96" t="s">
        <v>27</v>
      </c>
      <c r="P88" s="97"/>
      <c r="Q88" s="19">
        <v>100</v>
      </c>
    </row>
    <row r="89" spans="1:17">
      <c r="A89" s="102"/>
      <c r="B89" s="4">
        <v>1</v>
      </c>
      <c r="C89" s="62"/>
      <c r="D89" s="62"/>
      <c r="E89" s="4">
        <f>SUM(C89:D89)</f>
        <v>0</v>
      </c>
      <c r="F89" s="62"/>
      <c r="G89" s="62"/>
      <c r="H89" s="4">
        <f>SUM(F89:G89)</f>
        <v>0</v>
      </c>
      <c r="I89" s="62"/>
      <c r="J89" s="62"/>
      <c r="K89" s="4">
        <f>SUM(I89:J89)*0.5</f>
        <v>0</v>
      </c>
      <c r="L89" s="4">
        <f>K89</f>
        <v>0</v>
      </c>
      <c r="M89" s="4">
        <f>IF('Calculation of Exam'!D112,'Calculation of Exam'!D112,'Calculation of Exam'!D112)</f>
        <v>0</v>
      </c>
      <c r="N89" s="4">
        <f>SUM(E89,H89,L89,M89)</f>
        <v>0</v>
      </c>
      <c r="O89" s="98"/>
      <c r="P89" s="99"/>
      <c r="Q89" s="4">
        <f>ROUND(N89*1.428,0.1)</f>
        <v>0</v>
      </c>
    </row>
    <row r="90" spans="1:17" ht="14.4" thickBot="1">
      <c r="A90" s="102"/>
      <c r="B90" s="6">
        <v>2</v>
      </c>
      <c r="C90" s="63"/>
      <c r="D90" s="63"/>
      <c r="E90" s="6">
        <f>SUM(C90:D90)</f>
        <v>0</v>
      </c>
      <c r="F90" s="63"/>
      <c r="G90" s="63"/>
      <c r="H90" s="6">
        <f>SUM(F90:G90)</f>
        <v>0</v>
      </c>
      <c r="I90" s="63"/>
      <c r="J90" s="63"/>
      <c r="K90" s="6">
        <f>SUM(I90:J90)*0.5</f>
        <v>0</v>
      </c>
      <c r="L90" s="6">
        <f>K90</f>
        <v>0</v>
      </c>
      <c r="M90" s="6">
        <f>IF('Calculation of Exam'!F112,'Calculation of Exam'!F112,'Calculation of Exam'!F112)</f>
        <v>0</v>
      </c>
      <c r="N90" s="6">
        <f>SUM(E90,H90,L90,M90)</f>
        <v>0</v>
      </c>
      <c r="O90" s="100"/>
      <c r="P90" s="101"/>
      <c r="Q90" s="4">
        <f>ROUND(N90*1.428,0.1)</f>
        <v>0</v>
      </c>
    </row>
    <row r="91" spans="1:17" ht="15" customHeight="1" thickTop="1">
      <c r="A91" s="21">
        <v>26</v>
      </c>
      <c r="B91" s="19" t="s">
        <v>11</v>
      </c>
      <c r="C91" s="19">
        <v>10</v>
      </c>
      <c r="D91" s="19">
        <v>10</v>
      </c>
      <c r="E91" s="20">
        <v>20</v>
      </c>
      <c r="F91" s="19">
        <v>10</v>
      </c>
      <c r="G91" s="19">
        <v>10</v>
      </c>
      <c r="H91" s="20">
        <v>20</v>
      </c>
      <c r="I91" s="19">
        <v>10</v>
      </c>
      <c r="J91" s="19">
        <v>10</v>
      </c>
      <c r="K91" s="20" t="s">
        <v>31</v>
      </c>
      <c r="L91" s="20">
        <v>50</v>
      </c>
      <c r="M91" s="20">
        <v>20</v>
      </c>
      <c r="N91" s="19">
        <v>70</v>
      </c>
      <c r="O91" s="96" t="s">
        <v>27</v>
      </c>
      <c r="P91" s="97"/>
      <c r="Q91" s="19">
        <v>100</v>
      </c>
    </row>
    <row r="92" spans="1:17">
      <c r="A92" s="102"/>
      <c r="B92" s="4">
        <v>1</v>
      </c>
      <c r="C92" s="62"/>
      <c r="D92" s="62"/>
      <c r="E92" s="4">
        <f>SUM(C92:D92)</f>
        <v>0</v>
      </c>
      <c r="F92" s="62"/>
      <c r="G92" s="62"/>
      <c r="H92" s="4">
        <f>SUM(F92:G92)</f>
        <v>0</v>
      </c>
      <c r="I92" s="62"/>
      <c r="J92" s="62"/>
      <c r="K92" s="4">
        <f>SUM(I92:J92)*0.5</f>
        <v>0</v>
      </c>
      <c r="L92" s="4">
        <f>K92</f>
        <v>0</v>
      </c>
      <c r="M92" s="4">
        <f>IF('Calculation of Exam'!D117,'Calculation of Exam'!D117,'Calculation of Exam'!D117)</f>
        <v>0</v>
      </c>
      <c r="N92" s="4">
        <f>SUM(E92,H92,L92,M92)</f>
        <v>0</v>
      </c>
      <c r="O92" s="98"/>
      <c r="P92" s="99"/>
      <c r="Q92" s="4">
        <f>ROUND(N92*1.428,0.1)</f>
        <v>0</v>
      </c>
    </row>
    <row r="93" spans="1:17" ht="14.4" thickBot="1">
      <c r="A93" s="102"/>
      <c r="B93" s="6">
        <v>2</v>
      </c>
      <c r="C93" s="63"/>
      <c r="D93" s="63"/>
      <c r="E93" s="6">
        <f>SUM(C93:D93)</f>
        <v>0</v>
      </c>
      <c r="F93" s="63"/>
      <c r="G93" s="63"/>
      <c r="H93" s="6">
        <f>SUM(F93:G93)</f>
        <v>0</v>
      </c>
      <c r="I93" s="63"/>
      <c r="J93" s="63"/>
      <c r="K93" s="6">
        <f>SUM(I93:J93)*0.5</f>
        <v>0</v>
      </c>
      <c r="L93" s="6">
        <f>K93</f>
        <v>0</v>
      </c>
      <c r="M93" s="6">
        <f>IF('Calculation of Exam'!F117,'Calculation of Exam'!F117,'Calculation of Exam'!F117)</f>
        <v>0</v>
      </c>
      <c r="N93" s="6">
        <f>SUM(E93,H93,L93,M93)</f>
        <v>0</v>
      </c>
      <c r="O93" s="100"/>
      <c r="P93" s="101"/>
      <c r="Q93" s="4">
        <f>ROUND(N93*1.428,0.1)</f>
        <v>0</v>
      </c>
    </row>
    <row r="94" spans="1:17" ht="15" customHeight="1" thickTop="1">
      <c r="A94" s="21">
        <v>27</v>
      </c>
      <c r="B94" s="19" t="s">
        <v>11</v>
      </c>
      <c r="C94" s="19">
        <v>10</v>
      </c>
      <c r="D94" s="19">
        <v>10</v>
      </c>
      <c r="E94" s="20">
        <v>20</v>
      </c>
      <c r="F94" s="19">
        <v>10</v>
      </c>
      <c r="G94" s="19">
        <v>10</v>
      </c>
      <c r="H94" s="20">
        <v>20</v>
      </c>
      <c r="I94" s="19">
        <v>10</v>
      </c>
      <c r="J94" s="19">
        <v>10</v>
      </c>
      <c r="K94" s="20" t="s">
        <v>31</v>
      </c>
      <c r="L94" s="20">
        <v>50</v>
      </c>
      <c r="M94" s="20">
        <v>20</v>
      </c>
      <c r="N94" s="19">
        <v>70</v>
      </c>
      <c r="O94" s="96" t="s">
        <v>27</v>
      </c>
      <c r="P94" s="97"/>
      <c r="Q94" s="19">
        <v>100</v>
      </c>
    </row>
    <row r="95" spans="1:17">
      <c r="A95" s="102"/>
      <c r="B95" s="4">
        <v>1</v>
      </c>
      <c r="C95" s="62"/>
      <c r="D95" s="62"/>
      <c r="E95" s="4">
        <f>SUM(C95:D95)</f>
        <v>0</v>
      </c>
      <c r="F95" s="62"/>
      <c r="G95" s="62"/>
      <c r="H95" s="4">
        <f>SUM(F95:G95)</f>
        <v>0</v>
      </c>
      <c r="I95" s="62"/>
      <c r="J95" s="62"/>
      <c r="K95" s="4">
        <f>SUM(I95:J95)*0.5</f>
        <v>0</v>
      </c>
      <c r="L95" s="4">
        <f>K95</f>
        <v>0</v>
      </c>
      <c r="M95" s="4">
        <f>IF('Calculation of Exam'!D122,'Calculation of Exam'!D122,'Calculation of Exam'!D122)</f>
        <v>0</v>
      </c>
      <c r="N95" s="4">
        <f>SUM(E95,H95,L95,M95)</f>
        <v>0</v>
      </c>
      <c r="O95" s="98"/>
      <c r="P95" s="99"/>
      <c r="Q95" s="4">
        <f>ROUND(N95*1.428,0.1)</f>
        <v>0</v>
      </c>
    </row>
    <row r="96" spans="1:17" ht="14.4" thickBot="1">
      <c r="A96" s="105"/>
      <c r="B96" s="5">
        <v>2</v>
      </c>
      <c r="C96" s="64"/>
      <c r="D96" s="64"/>
      <c r="E96" s="5">
        <f>SUM(C96:D96)</f>
        <v>0</v>
      </c>
      <c r="F96" s="64"/>
      <c r="G96" s="64"/>
      <c r="H96" s="5">
        <f>SUM(F96:G96)</f>
        <v>0</v>
      </c>
      <c r="I96" s="64"/>
      <c r="J96" s="64"/>
      <c r="K96" s="5">
        <f>SUM(I96:J96)*0.5</f>
        <v>0</v>
      </c>
      <c r="L96" s="5">
        <f>K96</f>
        <v>0</v>
      </c>
      <c r="M96" s="5">
        <f>IF('Calculation of Exam'!F122,'Calculation of Exam'!F122,'Calculation of Exam'!F122)</f>
        <v>0</v>
      </c>
      <c r="N96" s="5">
        <f>SUM(E96,H96,L96,M96)</f>
        <v>0</v>
      </c>
      <c r="O96" s="103"/>
      <c r="P96" s="104"/>
      <c r="Q96" s="5">
        <f>ROUND(N96*1.428,0.1)</f>
        <v>0</v>
      </c>
    </row>
    <row r="97" spans="1:17" ht="14.4" thickTop="1"/>
    <row r="98" spans="1:17" ht="36" customHeight="1">
      <c r="A98" s="2"/>
      <c r="B98" s="2"/>
      <c r="C98" s="106" t="s">
        <v>0</v>
      </c>
      <c r="D98" s="106"/>
      <c r="E98" s="106"/>
      <c r="F98" s="107" t="s">
        <v>1</v>
      </c>
      <c r="G98" s="107"/>
      <c r="H98" s="107"/>
      <c r="I98" s="107" t="s">
        <v>2</v>
      </c>
      <c r="J98" s="107"/>
      <c r="K98" s="107"/>
      <c r="L98" s="107"/>
      <c r="M98" s="3" t="s">
        <v>3</v>
      </c>
      <c r="N98" s="3" t="s">
        <v>4</v>
      </c>
      <c r="O98" s="3" t="s">
        <v>5</v>
      </c>
      <c r="P98" s="3" t="s">
        <v>6</v>
      </c>
      <c r="Q98" s="3" t="s">
        <v>7</v>
      </c>
    </row>
    <row r="99" spans="1:17" ht="22.5" customHeight="1" thickBot="1">
      <c r="A99" s="17" t="s">
        <v>8</v>
      </c>
      <c r="B99" s="18"/>
      <c r="C99" s="18">
        <v>1</v>
      </c>
      <c r="D99" s="18">
        <v>2</v>
      </c>
      <c r="E99" s="18" t="s">
        <v>9</v>
      </c>
      <c r="F99" s="18">
        <v>1</v>
      </c>
      <c r="G99" s="18">
        <v>2</v>
      </c>
      <c r="H99" s="18" t="s">
        <v>9</v>
      </c>
      <c r="I99" s="18">
        <v>1</v>
      </c>
      <c r="J99" s="18">
        <v>2</v>
      </c>
      <c r="K99" s="18"/>
      <c r="L99" s="18" t="s">
        <v>10</v>
      </c>
      <c r="M99" s="18"/>
      <c r="N99" s="18"/>
      <c r="O99" s="18">
        <v>100</v>
      </c>
      <c r="P99" s="18">
        <v>100</v>
      </c>
      <c r="Q99" s="18">
        <v>100</v>
      </c>
    </row>
    <row r="100" spans="1:17" ht="15" customHeight="1" thickTop="1">
      <c r="A100" s="21">
        <v>28</v>
      </c>
      <c r="B100" s="19" t="s">
        <v>11</v>
      </c>
      <c r="C100" s="19">
        <v>10</v>
      </c>
      <c r="D100" s="19">
        <v>10</v>
      </c>
      <c r="E100" s="20">
        <v>20</v>
      </c>
      <c r="F100" s="19">
        <v>10</v>
      </c>
      <c r="G100" s="19">
        <v>10</v>
      </c>
      <c r="H100" s="20">
        <v>20</v>
      </c>
      <c r="I100" s="19">
        <v>10</v>
      </c>
      <c r="J100" s="19">
        <v>10</v>
      </c>
      <c r="K100" s="20" t="s">
        <v>31</v>
      </c>
      <c r="L100" s="20">
        <v>50</v>
      </c>
      <c r="M100" s="20">
        <v>20</v>
      </c>
      <c r="N100" s="19">
        <v>70</v>
      </c>
      <c r="O100" s="96" t="s">
        <v>27</v>
      </c>
      <c r="P100" s="97"/>
      <c r="Q100" s="19">
        <v>100</v>
      </c>
    </row>
    <row r="101" spans="1:17">
      <c r="A101" s="108"/>
      <c r="B101" s="4">
        <v>1</v>
      </c>
      <c r="C101" s="62"/>
      <c r="D101" s="62"/>
      <c r="E101" s="4">
        <f>SUM(C101:D101)</f>
        <v>0</v>
      </c>
      <c r="F101" s="62"/>
      <c r="G101" s="62"/>
      <c r="H101" s="4">
        <f>SUM(F101:G101)</f>
        <v>0</v>
      </c>
      <c r="I101" s="62"/>
      <c r="J101" s="62"/>
      <c r="K101" s="4">
        <f>SUM(I101:J101)*0.5</f>
        <v>0</v>
      </c>
      <c r="L101" s="4">
        <f>K101</f>
        <v>0</v>
      </c>
      <c r="M101" s="4">
        <f>IF('Calculation of Exam'!D107,'Calculation of Exam'!D107,'Calculation of Exam'!D107)</f>
        <v>0</v>
      </c>
      <c r="N101" s="4">
        <f>SUM(E101,H101,L101,M101)</f>
        <v>0</v>
      </c>
      <c r="O101" s="98"/>
      <c r="P101" s="99"/>
      <c r="Q101" s="4">
        <f>ROUND(N101*1.428,0.1)</f>
        <v>0</v>
      </c>
    </row>
    <row r="102" spans="1:17" ht="14.4" thickBot="1">
      <c r="A102" s="109"/>
      <c r="B102" s="6">
        <v>2</v>
      </c>
      <c r="C102" s="63"/>
      <c r="D102" s="63"/>
      <c r="E102" s="6">
        <f>SUM(C102:D102)</f>
        <v>0</v>
      </c>
      <c r="F102" s="63"/>
      <c r="G102" s="63"/>
      <c r="H102" s="6">
        <f>SUM(F102:G102)</f>
        <v>0</v>
      </c>
      <c r="I102" s="63"/>
      <c r="J102" s="63"/>
      <c r="K102" s="6">
        <f>SUM(I102:J102)*0.5</f>
        <v>0</v>
      </c>
      <c r="L102" s="6">
        <f>K102</f>
        <v>0</v>
      </c>
      <c r="M102" s="6">
        <f>IF('Calculation of Exam'!F107,'Calculation of Exam'!F107,'Calculation of Exam'!F107)</f>
        <v>0</v>
      </c>
      <c r="N102" s="6">
        <f>SUM(E102,H102,L102,M102)</f>
        <v>0</v>
      </c>
      <c r="O102" s="100"/>
      <c r="P102" s="101"/>
      <c r="Q102" s="4">
        <f>ROUND(N102*1.428,0.1)</f>
        <v>0</v>
      </c>
    </row>
    <row r="103" spans="1:17" ht="15" customHeight="1" thickTop="1">
      <c r="A103" s="21">
        <v>29</v>
      </c>
      <c r="B103" s="19" t="s">
        <v>11</v>
      </c>
      <c r="C103" s="19">
        <v>10</v>
      </c>
      <c r="D103" s="19">
        <v>10</v>
      </c>
      <c r="E103" s="20">
        <v>20</v>
      </c>
      <c r="F103" s="19">
        <v>10</v>
      </c>
      <c r="G103" s="19">
        <v>10</v>
      </c>
      <c r="H103" s="20">
        <v>20</v>
      </c>
      <c r="I103" s="19">
        <v>10</v>
      </c>
      <c r="J103" s="19">
        <v>10</v>
      </c>
      <c r="K103" s="20" t="s">
        <v>31</v>
      </c>
      <c r="L103" s="20">
        <v>50</v>
      </c>
      <c r="M103" s="20">
        <v>20</v>
      </c>
      <c r="N103" s="19">
        <v>70</v>
      </c>
      <c r="O103" s="96" t="s">
        <v>27</v>
      </c>
      <c r="P103" s="97"/>
      <c r="Q103" s="19">
        <v>100</v>
      </c>
    </row>
    <row r="104" spans="1:17">
      <c r="A104" s="102"/>
      <c r="B104" s="4">
        <v>1</v>
      </c>
      <c r="C104" s="62"/>
      <c r="D104" s="62"/>
      <c r="E104" s="4">
        <f>SUM(C104:D104)</f>
        <v>0</v>
      </c>
      <c r="F104" s="62"/>
      <c r="G104" s="62"/>
      <c r="H104" s="4">
        <f>SUM(F104:G104)</f>
        <v>0</v>
      </c>
      <c r="I104" s="62"/>
      <c r="J104" s="62"/>
      <c r="K104" s="4">
        <f>SUM(I104:J104)*0.5</f>
        <v>0</v>
      </c>
      <c r="L104" s="4">
        <f>K104</f>
        <v>0</v>
      </c>
      <c r="M104" s="4">
        <f>IF('Calculation of Exam'!D112,'Calculation of Exam'!D112,'Calculation of Exam'!D112)</f>
        <v>0</v>
      </c>
      <c r="N104" s="4">
        <f>SUM(E104,H104,L104,M104)</f>
        <v>0</v>
      </c>
      <c r="O104" s="98"/>
      <c r="P104" s="99"/>
      <c r="Q104" s="4">
        <f>ROUND(N104*1.428,0.1)</f>
        <v>0</v>
      </c>
    </row>
    <row r="105" spans="1:17" ht="14.4" thickBot="1">
      <c r="A105" s="102"/>
      <c r="B105" s="6">
        <v>2</v>
      </c>
      <c r="C105" s="63"/>
      <c r="D105" s="63"/>
      <c r="E105" s="6">
        <f>SUM(C105:D105)</f>
        <v>0</v>
      </c>
      <c r="F105" s="63"/>
      <c r="G105" s="63"/>
      <c r="H105" s="6">
        <f>SUM(F105:G105)</f>
        <v>0</v>
      </c>
      <c r="I105" s="63"/>
      <c r="J105" s="63"/>
      <c r="K105" s="6">
        <f>SUM(I105:J105)*0.5</f>
        <v>0</v>
      </c>
      <c r="L105" s="6">
        <f>K105</f>
        <v>0</v>
      </c>
      <c r="M105" s="6">
        <f>IF('Calculation of Exam'!F112,'Calculation of Exam'!F112,'Calculation of Exam'!F112)</f>
        <v>0</v>
      </c>
      <c r="N105" s="6">
        <f>SUM(E105,H105,L105,M105)</f>
        <v>0</v>
      </c>
      <c r="O105" s="100"/>
      <c r="P105" s="101"/>
      <c r="Q105" s="4">
        <f>ROUND(N105*1.428,0.1)</f>
        <v>0</v>
      </c>
    </row>
    <row r="106" spans="1:17" ht="15" customHeight="1" thickTop="1">
      <c r="A106" s="21">
        <v>30</v>
      </c>
      <c r="B106" s="19" t="s">
        <v>11</v>
      </c>
      <c r="C106" s="19">
        <v>10</v>
      </c>
      <c r="D106" s="19">
        <v>10</v>
      </c>
      <c r="E106" s="20">
        <v>20</v>
      </c>
      <c r="F106" s="19">
        <v>10</v>
      </c>
      <c r="G106" s="19">
        <v>10</v>
      </c>
      <c r="H106" s="20">
        <v>20</v>
      </c>
      <c r="I106" s="19">
        <v>10</v>
      </c>
      <c r="J106" s="19">
        <v>10</v>
      </c>
      <c r="K106" s="20" t="s">
        <v>31</v>
      </c>
      <c r="L106" s="20">
        <v>50</v>
      </c>
      <c r="M106" s="20">
        <v>20</v>
      </c>
      <c r="N106" s="19">
        <v>70</v>
      </c>
      <c r="O106" s="96" t="s">
        <v>27</v>
      </c>
      <c r="P106" s="97"/>
      <c r="Q106" s="19">
        <v>100</v>
      </c>
    </row>
    <row r="107" spans="1:17">
      <c r="A107" s="102"/>
      <c r="B107" s="4">
        <v>1</v>
      </c>
      <c r="C107" s="62"/>
      <c r="D107" s="62"/>
      <c r="E107" s="4">
        <f>SUM(C107:D107)</f>
        <v>0</v>
      </c>
      <c r="F107" s="62"/>
      <c r="G107" s="62"/>
      <c r="H107" s="4">
        <f>SUM(F107:G107)</f>
        <v>0</v>
      </c>
      <c r="I107" s="62"/>
      <c r="J107" s="62"/>
      <c r="K107" s="4">
        <f>SUM(I107:J107)*0.5</f>
        <v>0</v>
      </c>
      <c r="L107" s="4">
        <f>K107</f>
        <v>0</v>
      </c>
      <c r="M107" s="4">
        <f>IF('Calculation of Exam'!D117,'Calculation of Exam'!D117,'Calculation of Exam'!D117)</f>
        <v>0</v>
      </c>
      <c r="N107" s="4">
        <f>SUM(E107,H107,L107,M107)</f>
        <v>0</v>
      </c>
      <c r="O107" s="98"/>
      <c r="P107" s="99"/>
      <c r="Q107" s="4">
        <f>ROUND(N107*1.428,0.1)</f>
        <v>0</v>
      </c>
    </row>
    <row r="108" spans="1:17" ht="14.4" thickBot="1">
      <c r="A108" s="102"/>
      <c r="B108" s="6">
        <v>2</v>
      </c>
      <c r="C108" s="63"/>
      <c r="D108" s="63"/>
      <c r="E108" s="6">
        <f>SUM(C108:D108)</f>
        <v>0</v>
      </c>
      <c r="F108" s="63"/>
      <c r="G108" s="63"/>
      <c r="H108" s="6">
        <f>SUM(F108:G108)</f>
        <v>0</v>
      </c>
      <c r="I108" s="63"/>
      <c r="J108" s="63"/>
      <c r="K108" s="6">
        <f>SUM(I108:J108)*0.5</f>
        <v>0</v>
      </c>
      <c r="L108" s="6">
        <f>K108</f>
        <v>0</v>
      </c>
      <c r="M108" s="6">
        <f>IF('Calculation of Exam'!F117,'Calculation of Exam'!F117,'Calculation of Exam'!F117)</f>
        <v>0</v>
      </c>
      <c r="N108" s="6">
        <f>SUM(E108,H108,L108,M108)</f>
        <v>0</v>
      </c>
      <c r="O108" s="100"/>
      <c r="P108" s="101"/>
      <c r="Q108" s="4">
        <f>ROUND(N108*1.428,0.1)</f>
        <v>0</v>
      </c>
    </row>
    <row r="109" spans="1:17" ht="15" customHeight="1" thickTop="1">
      <c r="A109" s="21">
        <v>31</v>
      </c>
      <c r="B109" s="19" t="s">
        <v>11</v>
      </c>
      <c r="C109" s="19">
        <v>10</v>
      </c>
      <c r="D109" s="19">
        <v>10</v>
      </c>
      <c r="E109" s="20">
        <v>20</v>
      </c>
      <c r="F109" s="19">
        <v>10</v>
      </c>
      <c r="G109" s="19">
        <v>10</v>
      </c>
      <c r="H109" s="20">
        <v>20</v>
      </c>
      <c r="I109" s="19">
        <v>10</v>
      </c>
      <c r="J109" s="19">
        <v>10</v>
      </c>
      <c r="K109" s="20" t="s">
        <v>31</v>
      </c>
      <c r="L109" s="20">
        <v>50</v>
      </c>
      <c r="M109" s="20">
        <v>20</v>
      </c>
      <c r="N109" s="19">
        <v>70</v>
      </c>
      <c r="O109" s="96" t="s">
        <v>27</v>
      </c>
      <c r="P109" s="97"/>
      <c r="Q109" s="19">
        <v>100</v>
      </c>
    </row>
    <row r="110" spans="1:17">
      <c r="A110" s="102"/>
      <c r="B110" s="4">
        <v>1</v>
      </c>
      <c r="C110" s="62"/>
      <c r="D110" s="62"/>
      <c r="E110" s="4">
        <f>SUM(C110:D110)</f>
        <v>0</v>
      </c>
      <c r="F110" s="62"/>
      <c r="G110" s="62"/>
      <c r="H110" s="4">
        <f>SUM(F110:G110)</f>
        <v>0</v>
      </c>
      <c r="I110" s="62"/>
      <c r="J110" s="62"/>
      <c r="K110" s="4">
        <f>SUM(I110:J110)*0.5</f>
        <v>0</v>
      </c>
      <c r="L110" s="4">
        <f>K110</f>
        <v>0</v>
      </c>
      <c r="M110" s="4">
        <f>IF('Calculation of Exam'!D122,'Calculation of Exam'!D122,'Calculation of Exam'!D122)</f>
        <v>0</v>
      </c>
      <c r="N110" s="4">
        <f>SUM(E110,H110,L110,M110)</f>
        <v>0</v>
      </c>
      <c r="O110" s="98"/>
      <c r="P110" s="99"/>
      <c r="Q110" s="4">
        <f>ROUND(N110*1.428,0.1)</f>
        <v>0</v>
      </c>
    </row>
    <row r="111" spans="1:17" ht="14.4" thickBot="1">
      <c r="A111" s="102"/>
      <c r="B111" s="6">
        <v>2</v>
      </c>
      <c r="C111" s="63"/>
      <c r="D111" s="63"/>
      <c r="E111" s="6">
        <f>SUM(C111:D111)</f>
        <v>0</v>
      </c>
      <c r="F111" s="63"/>
      <c r="G111" s="63"/>
      <c r="H111" s="6">
        <f>SUM(F111:G111)</f>
        <v>0</v>
      </c>
      <c r="I111" s="63"/>
      <c r="J111" s="63"/>
      <c r="K111" s="6">
        <f>SUM(I111:J111)*0.5</f>
        <v>0</v>
      </c>
      <c r="L111" s="6">
        <f>K111</f>
        <v>0</v>
      </c>
      <c r="M111" s="6">
        <f>IF('Calculation of Exam'!F122,'Calculation of Exam'!F122,'Calculation of Exam'!F122)</f>
        <v>0</v>
      </c>
      <c r="N111" s="6">
        <f>SUM(E111,H111,L111,M111)</f>
        <v>0</v>
      </c>
      <c r="O111" s="100"/>
      <c r="P111" s="101"/>
      <c r="Q111" s="4">
        <f>ROUND(N111*1.428,0.1)</f>
        <v>0</v>
      </c>
    </row>
    <row r="112" spans="1:17" ht="15" customHeight="1" thickTop="1">
      <c r="A112" s="21">
        <v>32</v>
      </c>
      <c r="B112" s="19" t="s">
        <v>11</v>
      </c>
      <c r="C112" s="19">
        <v>10</v>
      </c>
      <c r="D112" s="19">
        <v>10</v>
      </c>
      <c r="E112" s="20">
        <v>20</v>
      </c>
      <c r="F112" s="19">
        <v>10</v>
      </c>
      <c r="G112" s="19">
        <v>10</v>
      </c>
      <c r="H112" s="20">
        <v>20</v>
      </c>
      <c r="I112" s="19">
        <v>10</v>
      </c>
      <c r="J112" s="19">
        <v>10</v>
      </c>
      <c r="K112" s="20" t="s">
        <v>31</v>
      </c>
      <c r="L112" s="20">
        <v>50</v>
      </c>
      <c r="M112" s="20">
        <v>20</v>
      </c>
      <c r="N112" s="19">
        <v>70</v>
      </c>
      <c r="O112" s="96" t="s">
        <v>27</v>
      </c>
      <c r="P112" s="97"/>
      <c r="Q112" s="19">
        <v>100</v>
      </c>
    </row>
    <row r="113" spans="1:17">
      <c r="A113" s="102"/>
      <c r="B113" s="4">
        <v>1</v>
      </c>
      <c r="C113" s="62"/>
      <c r="D113" s="62"/>
      <c r="E113" s="4">
        <f>SUM(C113:D113)</f>
        <v>0</v>
      </c>
      <c r="F113" s="62"/>
      <c r="G113" s="62"/>
      <c r="H113" s="4">
        <f>SUM(F113:G113)</f>
        <v>0</v>
      </c>
      <c r="I113" s="62"/>
      <c r="J113" s="62"/>
      <c r="K113" s="4">
        <f>SUM(I113:J113)*0.5</f>
        <v>0</v>
      </c>
      <c r="L113" s="4">
        <f>K113</f>
        <v>0</v>
      </c>
      <c r="M113" s="4">
        <f>IF('Calculation of Exam'!D130,'Calculation of Exam'!D130,'Calculation of Exam'!D130)</f>
        <v>0</v>
      </c>
      <c r="N113" s="4">
        <f>SUM(E113,H113,L113,M113)</f>
        <v>0</v>
      </c>
      <c r="O113" s="98"/>
      <c r="P113" s="99"/>
      <c r="Q113" s="4">
        <f>ROUND(N113*1.428,0.1)</f>
        <v>0</v>
      </c>
    </row>
    <row r="114" spans="1:17" ht="14.4" thickBot="1">
      <c r="A114" s="102"/>
      <c r="B114" s="6">
        <v>2</v>
      </c>
      <c r="C114" s="63"/>
      <c r="D114" s="63"/>
      <c r="E114" s="6">
        <f>SUM(C114:D114)</f>
        <v>0</v>
      </c>
      <c r="F114" s="63"/>
      <c r="G114" s="63"/>
      <c r="H114" s="6">
        <f>SUM(F114:G114)</f>
        <v>0</v>
      </c>
      <c r="I114" s="63"/>
      <c r="J114" s="63"/>
      <c r="K114" s="6">
        <f>SUM(I114:J114)*0.5</f>
        <v>0</v>
      </c>
      <c r="L114" s="6">
        <f>K114</f>
        <v>0</v>
      </c>
      <c r="M114" s="6">
        <f>IF('Calculation of Exam'!F130,'Calculation of Exam'!F130,'Calculation of Exam'!F130)</f>
        <v>0</v>
      </c>
      <c r="N114" s="6">
        <f>SUM(E114,H114,L114,M114)</f>
        <v>0</v>
      </c>
      <c r="O114" s="100"/>
      <c r="P114" s="101"/>
      <c r="Q114" s="4">
        <f>ROUND(N114*1.428,0.1)</f>
        <v>0</v>
      </c>
    </row>
    <row r="115" spans="1:17" ht="15" customHeight="1" thickTop="1">
      <c r="A115" s="21">
        <v>33</v>
      </c>
      <c r="B115" s="19" t="s">
        <v>11</v>
      </c>
      <c r="C115" s="19">
        <v>10</v>
      </c>
      <c r="D115" s="19">
        <v>10</v>
      </c>
      <c r="E115" s="20">
        <v>20</v>
      </c>
      <c r="F115" s="19">
        <v>10</v>
      </c>
      <c r="G115" s="19">
        <v>10</v>
      </c>
      <c r="H115" s="20">
        <v>20</v>
      </c>
      <c r="I115" s="19">
        <v>10</v>
      </c>
      <c r="J115" s="19">
        <v>10</v>
      </c>
      <c r="K115" s="20" t="s">
        <v>31</v>
      </c>
      <c r="L115" s="20">
        <v>50</v>
      </c>
      <c r="M115" s="20">
        <v>20</v>
      </c>
      <c r="N115" s="19">
        <v>70</v>
      </c>
      <c r="O115" s="96" t="s">
        <v>27</v>
      </c>
      <c r="P115" s="97"/>
      <c r="Q115" s="19">
        <v>100</v>
      </c>
    </row>
    <row r="116" spans="1:17">
      <c r="A116" s="102"/>
      <c r="B116" s="4">
        <v>1</v>
      </c>
      <c r="C116" s="62"/>
      <c r="D116" s="62"/>
      <c r="E116" s="4">
        <f>SUM(C116:D116)</f>
        <v>0</v>
      </c>
      <c r="F116" s="62"/>
      <c r="G116" s="62"/>
      <c r="H116" s="4">
        <f>SUM(F116:G116)</f>
        <v>0</v>
      </c>
      <c r="I116" s="62"/>
      <c r="J116" s="62"/>
      <c r="K116" s="4">
        <f>SUM(I116:J116)*0.5</f>
        <v>0</v>
      </c>
      <c r="L116" s="4">
        <f>K116</f>
        <v>0</v>
      </c>
      <c r="M116" s="4">
        <f>IF('Calculation of Exam'!D135,'Calculation of Exam'!D135,'Calculation of Exam'!D135)</f>
        <v>0</v>
      </c>
      <c r="N116" s="4">
        <f>SUM(E116,H116,L116,M116)</f>
        <v>0</v>
      </c>
      <c r="O116" s="98"/>
      <c r="P116" s="99"/>
      <c r="Q116" s="4">
        <f>ROUND(N116*1.428,0.1)</f>
        <v>0</v>
      </c>
    </row>
    <row r="117" spans="1:17" ht="14.4" thickBot="1">
      <c r="A117" s="102"/>
      <c r="B117" s="6">
        <v>2</v>
      </c>
      <c r="C117" s="63"/>
      <c r="D117" s="63"/>
      <c r="E117" s="6">
        <f>SUM(C117:D117)</f>
        <v>0</v>
      </c>
      <c r="F117" s="63"/>
      <c r="G117" s="63"/>
      <c r="H117" s="6">
        <f>SUM(F117:G117)</f>
        <v>0</v>
      </c>
      <c r="I117" s="63"/>
      <c r="J117" s="63"/>
      <c r="K117" s="6">
        <f>SUM(I117:J117)*0.5</f>
        <v>0</v>
      </c>
      <c r="L117" s="6">
        <f>K117</f>
        <v>0</v>
      </c>
      <c r="M117" s="6">
        <f>IF('Calculation of Exam'!F135,'Calculation of Exam'!F135,'Calculation of Exam'!F135)</f>
        <v>0</v>
      </c>
      <c r="N117" s="6">
        <f>SUM(E117,H117,L117,M117)</f>
        <v>0</v>
      </c>
      <c r="O117" s="100"/>
      <c r="P117" s="101"/>
      <c r="Q117" s="4">
        <f>ROUND(N117*1.428,0.1)</f>
        <v>0</v>
      </c>
    </row>
    <row r="118" spans="1:17" ht="15" customHeight="1" thickTop="1">
      <c r="A118" s="21">
        <v>34</v>
      </c>
      <c r="B118" s="19" t="s">
        <v>11</v>
      </c>
      <c r="C118" s="19">
        <v>10</v>
      </c>
      <c r="D118" s="19">
        <v>10</v>
      </c>
      <c r="E118" s="20">
        <v>20</v>
      </c>
      <c r="F118" s="19">
        <v>10</v>
      </c>
      <c r="G118" s="19">
        <v>10</v>
      </c>
      <c r="H118" s="20">
        <v>20</v>
      </c>
      <c r="I118" s="19">
        <v>10</v>
      </c>
      <c r="J118" s="19">
        <v>10</v>
      </c>
      <c r="K118" s="20" t="s">
        <v>31</v>
      </c>
      <c r="L118" s="20">
        <v>50</v>
      </c>
      <c r="M118" s="20">
        <v>20</v>
      </c>
      <c r="N118" s="19">
        <v>70</v>
      </c>
      <c r="O118" s="96" t="s">
        <v>27</v>
      </c>
      <c r="P118" s="97"/>
      <c r="Q118" s="19">
        <v>100</v>
      </c>
    </row>
    <row r="119" spans="1:17">
      <c r="A119" s="102"/>
      <c r="B119" s="4">
        <v>1</v>
      </c>
      <c r="C119" s="62"/>
      <c r="D119" s="62"/>
      <c r="E119" s="4">
        <f>SUM(C119:D119)</f>
        <v>0</v>
      </c>
      <c r="F119" s="62"/>
      <c r="G119" s="62"/>
      <c r="H119" s="4">
        <f>SUM(F119:G119)</f>
        <v>0</v>
      </c>
      <c r="I119" s="62"/>
      <c r="J119" s="62"/>
      <c r="K119" s="4">
        <f>SUM(I119:J119)*0.5</f>
        <v>0</v>
      </c>
      <c r="L119" s="4">
        <f>K119</f>
        <v>0</v>
      </c>
      <c r="M119" s="4">
        <f>IF('Calculation of Exam'!D140,'Calculation of Exam'!D140,'Calculation of Exam'!D140)</f>
        <v>0</v>
      </c>
      <c r="N119" s="4">
        <f>SUM(E119,H119,L119,M119)</f>
        <v>0</v>
      </c>
      <c r="O119" s="98"/>
      <c r="P119" s="99"/>
      <c r="Q119" s="4">
        <f>ROUND(N119*1.428,0.1)</f>
        <v>0</v>
      </c>
    </row>
    <row r="120" spans="1:17" ht="14.4" thickBot="1">
      <c r="A120" s="102"/>
      <c r="B120" s="6">
        <v>2</v>
      </c>
      <c r="C120" s="63"/>
      <c r="D120" s="63"/>
      <c r="E120" s="6">
        <f>SUM(C120:D120)</f>
        <v>0</v>
      </c>
      <c r="F120" s="63"/>
      <c r="G120" s="63"/>
      <c r="H120" s="6">
        <f>SUM(F120:G120)</f>
        <v>0</v>
      </c>
      <c r="I120" s="63"/>
      <c r="J120" s="63"/>
      <c r="K120" s="6">
        <f>SUM(I120:J120)*0.5</f>
        <v>0</v>
      </c>
      <c r="L120" s="6">
        <f>K120</f>
        <v>0</v>
      </c>
      <c r="M120" s="6">
        <f>IF('Calculation of Exam'!F140,'Calculation of Exam'!F140,'Calculation of Exam'!F140)</f>
        <v>0</v>
      </c>
      <c r="N120" s="6">
        <f>SUM(E120,H120,L120,M120)</f>
        <v>0</v>
      </c>
      <c r="O120" s="100"/>
      <c r="P120" s="101"/>
      <c r="Q120" s="4">
        <f>ROUND(N120*1.428,0.1)</f>
        <v>0</v>
      </c>
    </row>
    <row r="121" spans="1:17" ht="15" customHeight="1" thickTop="1">
      <c r="A121" s="21">
        <v>35</v>
      </c>
      <c r="B121" s="19" t="s">
        <v>11</v>
      </c>
      <c r="C121" s="19">
        <v>10</v>
      </c>
      <c r="D121" s="19">
        <v>10</v>
      </c>
      <c r="E121" s="20">
        <v>20</v>
      </c>
      <c r="F121" s="19">
        <v>10</v>
      </c>
      <c r="G121" s="19">
        <v>10</v>
      </c>
      <c r="H121" s="20">
        <v>20</v>
      </c>
      <c r="I121" s="19">
        <v>10</v>
      </c>
      <c r="J121" s="19">
        <v>10</v>
      </c>
      <c r="K121" s="20" t="s">
        <v>31</v>
      </c>
      <c r="L121" s="20">
        <v>50</v>
      </c>
      <c r="M121" s="20">
        <v>20</v>
      </c>
      <c r="N121" s="19">
        <v>70</v>
      </c>
      <c r="O121" s="96" t="s">
        <v>27</v>
      </c>
      <c r="P121" s="97"/>
      <c r="Q121" s="19">
        <v>100</v>
      </c>
    </row>
    <row r="122" spans="1:17">
      <c r="A122" s="102"/>
      <c r="B122" s="4">
        <v>1</v>
      </c>
      <c r="C122" s="62"/>
      <c r="D122" s="62"/>
      <c r="E122" s="4">
        <f>SUM(C122:D122)</f>
        <v>0</v>
      </c>
      <c r="F122" s="62"/>
      <c r="G122" s="62"/>
      <c r="H122" s="4">
        <f>SUM(F122:G122)</f>
        <v>0</v>
      </c>
      <c r="I122" s="62"/>
      <c r="J122" s="62"/>
      <c r="K122" s="4">
        <f>SUM(I122:J122)*0.5</f>
        <v>0</v>
      </c>
      <c r="L122" s="4">
        <f>K122</f>
        <v>0</v>
      </c>
      <c r="M122" s="4">
        <f>IF('Calculation of Exam'!D145,'Calculation of Exam'!D145,'Calculation of Exam'!D145)</f>
        <v>0</v>
      </c>
      <c r="N122" s="4">
        <f>SUM(E122,H122,L122,M122)</f>
        <v>0</v>
      </c>
      <c r="O122" s="98"/>
      <c r="P122" s="99"/>
      <c r="Q122" s="4">
        <f>ROUND(N122*1.428,0.1)</f>
        <v>0</v>
      </c>
    </row>
    <row r="123" spans="1:17" ht="14.4" thickBot="1">
      <c r="A123" s="102"/>
      <c r="B123" s="6">
        <v>2</v>
      </c>
      <c r="C123" s="63"/>
      <c r="D123" s="63"/>
      <c r="E123" s="6">
        <f>SUM(C123:D123)</f>
        <v>0</v>
      </c>
      <c r="F123" s="63"/>
      <c r="G123" s="63"/>
      <c r="H123" s="6">
        <f>SUM(F123:G123)</f>
        <v>0</v>
      </c>
      <c r="I123" s="63"/>
      <c r="J123" s="63"/>
      <c r="K123" s="6">
        <f>SUM(I123:J123)*0.5</f>
        <v>0</v>
      </c>
      <c r="L123" s="6">
        <f>K123</f>
        <v>0</v>
      </c>
      <c r="M123" s="6">
        <f>IF('Calculation of Exam'!F145,'Calculation of Exam'!F145,'Calculation of Exam'!F145)</f>
        <v>0</v>
      </c>
      <c r="N123" s="6">
        <f>SUM(E123,H123,L123,M123)</f>
        <v>0</v>
      </c>
      <c r="O123" s="100"/>
      <c r="P123" s="101"/>
      <c r="Q123" s="4">
        <f>ROUND(N123*1.428,0.1)</f>
        <v>0</v>
      </c>
    </row>
    <row r="124" spans="1:17" ht="15" customHeight="1" thickTop="1">
      <c r="A124" s="21">
        <v>36</v>
      </c>
      <c r="B124" s="19" t="s">
        <v>11</v>
      </c>
      <c r="C124" s="19">
        <v>10</v>
      </c>
      <c r="D124" s="19">
        <v>10</v>
      </c>
      <c r="E124" s="20">
        <v>20</v>
      </c>
      <c r="F124" s="19">
        <v>10</v>
      </c>
      <c r="G124" s="19">
        <v>10</v>
      </c>
      <c r="H124" s="20">
        <v>20</v>
      </c>
      <c r="I124" s="19">
        <v>10</v>
      </c>
      <c r="J124" s="19">
        <v>10</v>
      </c>
      <c r="K124" s="20" t="s">
        <v>31</v>
      </c>
      <c r="L124" s="20">
        <v>50</v>
      </c>
      <c r="M124" s="20">
        <v>20</v>
      </c>
      <c r="N124" s="19">
        <v>70</v>
      </c>
      <c r="O124" s="96" t="s">
        <v>27</v>
      </c>
      <c r="P124" s="97"/>
      <c r="Q124" s="19">
        <v>100</v>
      </c>
    </row>
    <row r="125" spans="1:17">
      <c r="A125" s="102"/>
      <c r="B125" s="4">
        <v>1</v>
      </c>
      <c r="C125" s="62"/>
      <c r="D125" s="62"/>
      <c r="E125" s="4">
        <f>SUM(C125:D125)</f>
        <v>0</v>
      </c>
      <c r="F125" s="62"/>
      <c r="G125" s="62"/>
      <c r="H125" s="4">
        <f>SUM(F125:G125)</f>
        <v>0</v>
      </c>
      <c r="I125" s="62"/>
      <c r="J125" s="62"/>
      <c r="K125" s="4">
        <f>SUM(I125:J125)*0.5</f>
        <v>0</v>
      </c>
      <c r="L125" s="4">
        <f>K125</f>
        <v>0</v>
      </c>
      <c r="M125" s="4">
        <f>IF('Calculation of Exam'!D150,'Calculation of Exam'!D150,'Calculation of Exam'!D150)</f>
        <v>0</v>
      </c>
      <c r="N125" s="4">
        <f>SUM(E125,H125,L125,M125)</f>
        <v>0</v>
      </c>
      <c r="O125" s="98"/>
      <c r="P125" s="99"/>
      <c r="Q125" s="4">
        <f>ROUND(N125*1.428,0.1)</f>
        <v>0</v>
      </c>
    </row>
    <row r="126" spans="1:17" ht="14.4" thickBot="1">
      <c r="A126" s="102"/>
      <c r="B126" s="6">
        <v>2</v>
      </c>
      <c r="C126" s="63"/>
      <c r="D126" s="63"/>
      <c r="E126" s="6">
        <f>SUM(C126:D126)</f>
        <v>0</v>
      </c>
      <c r="F126" s="63"/>
      <c r="G126" s="63"/>
      <c r="H126" s="6">
        <f>SUM(F126:G126)</f>
        <v>0</v>
      </c>
      <c r="I126" s="63"/>
      <c r="J126" s="63"/>
      <c r="K126" s="6">
        <f>SUM(I126:J126)*0.5</f>
        <v>0</v>
      </c>
      <c r="L126" s="6">
        <f>K126</f>
        <v>0</v>
      </c>
      <c r="M126" s="6">
        <f>IF('Calculation of Exam'!F150,'Calculation of Exam'!F150,'Calculation of Exam'!F150)</f>
        <v>0</v>
      </c>
      <c r="N126" s="6">
        <f>SUM(E126,H126,L126,M126)</f>
        <v>0</v>
      </c>
      <c r="O126" s="100"/>
      <c r="P126" s="101"/>
      <c r="Q126" s="4">
        <f>ROUND(N126*1.428,0.1)</f>
        <v>0</v>
      </c>
    </row>
    <row r="127" spans="1:17" ht="15" customHeight="1" thickTop="1">
      <c r="A127" s="21">
        <v>37</v>
      </c>
      <c r="B127" s="19" t="s">
        <v>11</v>
      </c>
      <c r="C127" s="19">
        <v>10</v>
      </c>
      <c r="D127" s="19">
        <v>10</v>
      </c>
      <c r="E127" s="20">
        <v>20</v>
      </c>
      <c r="F127" s="19">
        <v>10</v>
      </c>
      <c r="G127" s="19">
        <v>10</v>
      </c>
      <c r="H127" s="20">
        <v>20</v>
      </c>
      <c r="I127" s="19">
        <v>10</v>
      </c>
      <c r="J127" s="19">
        <v>10</v>
      </c>
      <c r="K127" s="20" t="s">
        <v>31</v>
      </c>
      <c r="L127" s="20">
        <v>50</v>
      </c>
      <c r="M127" s="20">
        <v>20</v>
      </c>
      <c r="N127" s="19">
        <v>70</v>
      </c>
      <c r="O127" s="96" t="s">
        <v>27</v>
      </c>
      <c r="P127" s="97"/>
      <c r="Q127" s="19">
        <v>100</v>
      </c>
    </row>
    <row r="128" spans="1:17">
      <c r="A128" s="102"/>
      <c r="B128" s="4">
        <v>1</v>
      </c>
      <c r="C128" s="62"/>
      <c r="D128" s="62"/>
      <c r="E128" s="4">
        <f>SUM(C128:D128)</f>
        <v>0</v>
      </c>
      <c r="F128" s="62"/>
      <c r="G128" s="62"/>
      <c r="H128" s="4">
        <f>SUM(F128:G128)</f>
        <v>0</v>
      </c>
      <c r="I128" s="62"/>
      <c r="J128" s="62"/>
      <c r="K128" s="4">
        <f>SUM(I128:J128)*0.5</f>
        <v>0</v>
      </c>
      <c r="L128" s="4">
        <f>K128</f>
        <v>0</v>
      </c>
      <c r="M128" s="4">
        <f>IF('Calculation of Exam'!D155,'Calculation of Exam'!D155,'Calculation of Exam'!D155)</f>
        <v>0</v>
      </c>
      <c r="N128" s="4">
        <f>SUM(E128,H128,L128,M128)</f>
        <v>0</v>
      </c>
      <c r="O128" s="98"/>
      <c r="P128" s="99"/>
      <c r="Q128" s="4">
        <f>ROUND(N128*1.428,0.1)</f>
        <v>0</v>
      </c>
    </row>
    <row r="129" spans="1:17" ht="14.4" thickBot="1">
      <c r="A129" s="105"/>
      <c r="B129" s="5">
        <v>2</v>
      </c>
      <c r="C129" s="64"/>
      <c r="D129" s="64"/>
      <c r="E129" s="5">
        <f>SUM(C129:D129)</f>
        <v>0</v>
      </c>
      <c r="F129" s="64"/>
      <c r="G129" s="64"/>
      <c r="H129" s="5">
        <f>SUM(F129:G129)</f>
        <v>0</v>
      </c>
      <c r="I129" s="64"/>
      <c r="J129" s="64"/>
      <c r="K129" s="5">
        <f>SUM(I129:J129)*0.5</f>
        <v>0</v>
      </c>
      <c r="L129" s="5">
        <f>K129</f>
        <v>0</v>
      </c>
      <c r="M129" s="5">
        <f>IF('Calculation of Exam'!F155,'Calculation of Exam'!F155,'Calculation of Exam'!F155)</f>
        <v>0</v>
      </c>
      <c r="N129" s="5">
        <f>SUM(E129,H129,L129,M129)</f>
        <v>0</v>
      </c>
      <c r="O129" s="103"/>
      <c r="P129" s="104"/>
      <c r="Q129" s="5">
        <f>ROUND(N129*1.428,0.1)</f>
        <v>0</v>
      </c>
    </row>
    <row r="130" spans="1:17" ht="14.4" thickTop="1"/>
    <row r="131" spans="1:17" ht="36" customHeight="1">
      <c r="A131" s="2"/>
      <c r="B131" s="2"/>
      <c r="C131" s="106" t="s">
        <v>0</v>
      </c>
      <c r="D131" s="106"/>
      <c r="E131" s="106"/>
      <c r="F131" s="107" t="s">
        <v>1</v>
      </c>
      <c r="G131" s="107"/>
      <c r="H131" s="107"/>
      <c r="I131" s="107" t="s">
        <v>2</v>
      </c>
      <c r="J131" s="107"/>
      <c r="K131" s="107"/>
      <c r="L131" s="107"/>
      <c r="M131" s="3" t="s">
        <v>3</v>
      </c>
      <c r="N131" s="3" t="s">
        <v>4</v>
      </c>
      <c r="O131" s="3" t="s">
        <v>5</v>
      </c>
      <c r="P131" s="3" t="s">
        <v>6</v>
      </c>
      <c r="Q131" s="3" t="s">
        <v>7</v>
      </c>
    </row>
    <row r="132" spans="1:17" ht="22.5" customHeight="1" thickBot="1">
      <c r="A132" s="17" t="s">
        <v>8</v>
      </c>
      <c r="B132" s="18"/>
      <c r="C132" s="18">
        <v>1</v>
      </c>
      <c r="D132" s="18">
        <v>2</v>
      </c>
      <c r="E132" s="18" t="s">
        <v>9</v>
      </c>
      <c r="F132" s="18">
        <v>1</v>
      </c>
      <c r="G132" s="18">
        <v>2</v>
      </c>
      <c r="H132" s="18" t="s">
        <v>9</v>
      </c>
      <c r="I132" s="18">
        <v>1</v>
      </c>
      <c r="J132" s="18">
        <v>2</v>
      </c>
      <c r="K132" s="18"/>
      <c r="L132" s="18" t="s">
        <v>10</v>
      </c>
      <c r="M132" s="18"/>
      <c r="N132" s="18"/>
      <c r="O132" s="18">
        <v>100</v>
      </c>
      <c r="P132" s="18">
        <v>100</v>
      </c>
      <c r="Q132" s="18">
        <v>100</v>
      </c>
    </row>
    <row r="133" spans="1:17" ht="15" customHeight="1" thickTop="1">
      <c r="A133" s="21">
        <v>38</v>
      </c>
      <c r="B133" s="19" t="s">
        <v>11</v>
      </c>
      <c r="C133" s="19">
        <v>10</v>
      </c>
      <c r="D133" s="19">
        <v>10</v>
      </c>
      <c r="E133" s="20">
        <v>20</v>
      </c>
      <c r="F133" s="19">
        <v>10</v>
      </c>
      <c r="G133" s="19">
        <v>10</v>
      </c>
      <c r="H133" s="20">
        <v>20</v>
      </c>
      <c r="I133" s="19">
        <v>10</v>
      </c>
      <c r="J133" s="19">
        <v>10</v>
      </c>
      <c r="K133" s="20" t="s">
        <v>31</v>
      </c>
      <c r="L133" s="20">
        <v>50</v>
      </c>
      <c r="M133" s="20">
        <v>20</v>
      </c>
      <c r="N133" s="19">
        <v>70</v>
      </c>
      <c r="O133" s="96" t="s">
        <v>27</v>
      </c>
      <c r="P133" s="97"/>
      <c r="Q133" s="19">
        <v>100</v>
      </c>
    </row>
    <row r="134" spans="1:17">
      <c r="A134" s="102"/>
      <c r="B134" s="4">
        <v>1</v>
      </c>
      <c r="C134" s="62"/>
      <c r="D134" s="62"/>
      <c r="E134" s="4">
        <f>SUM(C134:D134)</f>
        <v>0</v>
      </c>
      <c r="F134" s="62"/>
      <c r="G134" s="62"/>
      <c r="H134" s="4">
        <f>SUM(F134:G134)</f>
        <v>0</v>
      </c>
      <c r="I134" s="62"/>
      <c r="J134" s="62"/>
      <c r="K134" s="4">
        <f>SUM(I134:J134)*0.5</f>
        <v>0</v>
      </c>
      <c r="L134" s="4">
        <f>K134</f>
        <v>0</v>
      </c>
      <c r="M134" s="4">
        <f>IF('Calculation of Exam'!D140,'Calculation of Exam'!D140,'Calculation of Exam'!D140)</f>
        <v>0</v>
      </c>
      <c r="N134" s="4">
        <f>SUM(E134,H134,L134,M134)</f>
        <v>0</v>
      </c>
      <c r="O134" s="98"/>
      <c r="P134" s="99"/>
      <c r="Q134" s="4">
        <f>ROUND(N134*1.428,0.1)</f>
        <v>0</v>
      </c>
    </row>
    <row r="135" spans="1:17" ht="14.4" thickBot="1">
      <c r="A135" s="102"/>
      <c r="B135" s="6">
        <v>2</v>
      </c>
      <c r="C135" s="63"/>
      <c r="D135" s="63"/>
      <c r="E135" s="6">
        <f>SUM(C135:D135)</f>
        <v>0</v>
      </c>
      <c r="F135" s="63"/>
      <c r="G135" s="63"/>
      <c r="H135" s="6">
        <f>SUM(F135:G135)</f>
        <v>0</v>
      </c>
      <c r="I135" s="63"/>
      <c r="J135" s="63"/>
      <c r="K135" s="6">
        <f>SUM(I135:J135)*0.5</f>
        <v>0</v>
      </c>
      <c r="L135" s="6">
        <f>K135</f>
        <v>0</v>
      </c>
      <c r="M135" s="6">
        <f>IF('Calculation of Exam'!F140,'Calculation of Exam'!F140,'Calculation of Exam'!F140)</f>
        <v>0</v>
      </c>
      <c r="N135" s="6">
        <f>SUM(E135,H135,L135,M135)</f>
        <v>0</v>
      </c>
      <c r="O135" s="100"/>
      <c r="P135" s="101"/>
      <c r="Q135" s="4">
        <f>ROUND(N135*1.428,0.1)</f>
        <v>0</v>
      </c>
    </row>
    <row r="136" spans="1:17" ht="15" customHeight="1" thickTop="1">
      <c r="A136" s="21">
        <v>39</v>
      </c>
      <c r="B136" s="19" t="s">
        <v>11</v>
      </c>
      <c r="C136" s="19">
        <v>10</v>
      </c>
      <c r="D136" s="19">
        <v>10</v>
      </c>
      <c r="E136" s="20">
        <v>20</v>
      </c>
      <c r="F136" s="19">
        <v>10</v>
      </c>
      <c r="G136" s="19">
        <v>10</v>
      </c>
      <c r="H136" s="20">
        <v>20</v>
      </c>
      <c r="I136" s="19">
        <v>10</v>
      </c>
      <c r="J136" s="19">
        <v>10</v>
      </c>
      <c r="K136" s="20" t="s">
        <v>31</v>
      </c>
      <c r="L136" s="20">
        <v>50</v>
      </c>
      <c r="M136" s="20">
        <v>20</v>
      </c>
      <c r="N136" s="19">
        <v>70</v>
      </c>
      <c r="O136" s="96" t="s">
        <v>27</v>
      </c>
      <c r="P136" s="97"/>
      <c r="Q136" s="19">
        <v>100</v>
      </c>
    </row>
    <row r="137" spans="1:17">
      <c r="A137" s="102"/>
      <c r="B137" s="4">
        <v>1</v>
      </c>
      <c r="C137" s="62"/>
      <c r="D137" s="62"/>
      <c r="E137" s="4">
        <f>SUM(C137:D137)</f>
        <v>0</v>
      </c>
      <c r="F137" s="62"/>
      <c r="G137" s="62"/>
      <c r="H137" s="4">
        <f>SUM(F137:G137)</f>
        <v>0</v>
      </c>
      <c r="I137" s="62"/>
      <c r="J137" s="62"/>
      <c r="K137" s="4">
        <f>SUM(I137:J137)*0.5</f>
        <v>0</v>
      </c>
      <c r="L137" s="4">
        <f>K137</f>
        <v>0</v>
      </c>
      <c r="M137" s="4">
        <f>IF('Calculation of Exam'!D145,'Calculation of Exam'!D145,'Calculation of Exam'!D145)</f>
        <v>0</v>
      </c>
      <c r="N137" s="4">
        <f>SUM(E137,H137,L137,M137)</f>
        <v>0</v>
      </c>
      <c r="O137" s="98"/>
      <c r="P137" s="99"/>
      <c r="Q137" s="4">
        <f>ROUND(N137*1.428,0.1)</f>
        <v>0</v>
      </c>
    </row>
    <row r="138" spans="1:17" ht="14.4" thickBot="1">
      <c r="A138" s="102"/>
      <c r="B138" s="6">
        <v>2</v>
      </c>
      <c r="C138" s="63"/>
      <c r="D138" s="63"/>
      <c r="E138" s="6">
        <f>SUM(C138:D138)</f>
        <v>0</v>
      </c>
      <c r="F138" s="63"/>
      <c r="G138" s="63"/>
      <c r="H138" s="6">
        <f>SUM(F138:G138)</f>
        <v>0</v>
      </c>
      <c r="I138" s="63"/>
      <c r="J138" s="63"/>
      <c r="K138" s="6">
        <f>SUM(I138:J138)*0.5</f>
        <v>0</v>
      </c>
      <c r="L138" s="6">
        <f>K138</f>
        <v>0</v>
      </c>
      <c r="M138" s="6">
        <f>IF('Calculation of Exam'!F145,'Calculation of Exam'!F145,'Calculation of Exam'!F145)</f>
        <v>0</v>
      </c>
      <c r="N138" s="6">
        <f>SUM(E138,H138,L138,M138)</f>
        <v>0</v>
      </c>
      <c r="O138" s="100"/>
      <c r="P138" s="101"/>
      <c r="Q138" s="4">
        <f>ROUND(N138*1.428,0.1)</f>
        <v>0</v>
      </c>
    </row>
    <row r="139" spans="1:17" ht="15" customHeight="1" thickTop="1">
      <c r="A139" s="21">
        <v>40</v>
      </c>
      <c r="B139" s="19" t="s">
        <v>11</v>
      </c>
      <c r="C139" s="19">
        <v>10</v>
      </c>
      <c r="D139" s="19">
        <v>10</v>
      </c>
      <c r="E139" s="20">
        <v>20</v>
      </c>
      <c r="F139" s="19">
        <v>10</v>
      </c>
      <c r="G139" s="19">
        <v>10</v>
      </c>
      <c r="H139" s="20">
        <v>20</v>
      </c>
      <c r="I139" s="19">
        <v>10</v>
      </c>
      <c r="J139" s="19">
        <v>10</v>
      </c>
      <c r="K139" s="20" t="s">
        <v>31</v>
      </c>
      <c r="L139" s="20">
        <v>50</v>
      </c>
      <c r="M139" s="20">
        <v>20</v>
      </c>
      <c r="N139" s="19">
        <v>70</v>
      </c>
      <c r="O139" s="96" t="s">
        <v>27</v>
      </c>
      <c r="P139" s="97"/>
      <c r="Q139" s="19">
        <v>100</v>
      </c>
    </row>
    <row r="140" spans="1:17">
      <c r="A140" s="102"/>
      <c r="B140" s="4">
        <v>1</v>
      </c>
      <c r="C140" s="62"/>
      <c r="D140" s="62"/>
      <c r="E140" s="4">
        <f>SUM(C140:D140)</f>
        <v>0</v>
      </c>
      <c r="F140" s="62"/>
      <c r="G140" s="62"/>
      <c r="H140" s="4">
        <f>SUM(F140:G140)</f>
        <v>0</v>
      </c>
      <c r="I140" s="62"/>
      <c r="J140" s="62"/>
      <c r="K140" s="4">
        <f>SUM(I140:J140)*0.5</f>
        <v>0</v>
      </c>
      <c r="L140" s="4">
        <f>K140</f>
        <v>0</v>
      </c>
      <c r="M140" s="4">
        <f>IF('Calculation of Exam'!D150,'Calculation of Exam'!D150,'Calculation of Exam'!D150)</f>
        <v>0</v>
      </c>
      <c r="N140" s="4">
        <f>SUM(E140,H140,L140,M140)</f>
        <v>0</v>
      </c>
      <c r="O140" s="98"/>
      <c r="P140" s="99"/>
      <c r="Q140" s="4">
        <f>ROUND(N140*1.428,0.1)</f>
        <v>0</v>
      </c>
    </row>
    <row r="141" spans="1:17" ht="14.4" thickBot="1">
      <c r="A141" s="102"/>
      <c r="B141" s="6">
        <v>2</v>
      </c>
      <c r="C141" s="63"/>
      <c r="D141" s="63"/>
      <c r="E141" s="6">
        <f>SUM(C141:D141)</f>
        <v>0</v>
      </c>
      <c r="F141" s="63"/>
      <c r="G141" s="63"/>
      <c r="H141" s="6">
        <f>SUM(F141:G141)</f>
        <v>0</v>
      </c>
      <c r="I141" s="63"/>
      <c r="J141" s="63"/>
      <c r="K141" s="6">
        <f>SUM(I141:J141)*0.5</f>
        <v>0</v>
      </c>
      <c r="L141" s="6">
        <f>K141</f>
        <v>0</v>
      </c>
      <c r="M141" s="6">
        <f>IF('Calculation of Exam'!F150,'Calculation of Exam'!F150,'Calculation of Exam'!F150)</f>
        <v>0</v>
      </c>
      <c r="N141" s="6">
        <f>SUM(E141,H141,L141,M141)</f>
        <v>0</v>
      </c>
      <c r="O141" s="100"/>
      <c r="P141" s="101"/>
      <c r="Q141" s="4">
        <f>ROUND(N141*1.428,0.1)</f>
        <v>0</v>
      </c>
    </row>
    <row r="142" spans="1:17" ht="15" customHeight="1" thickTop="1">
      <c r="A142" s="21">
        <v>41</v>
      </c>
      <c r="B142" s="19" t="s">
        <v>11</v>
      </c>
      <c r="C142" s="19">
        <v>10</v>
      </c>
      <c r="D142" s="19">
        <v>10</v>
      </c>
      <c r="E142" s="20">
        <v>20</v>
      </c>
      <c r="F142" s="19">
        <v>10</v>
      </c>
      <c r="G142" s="19">
        <v>10</v>
      </c>
      <c r="H142" s="20">
        <v>20</v>
      </c>
      <c r="I142" s="19">
        <v>10</v>
      </c>
      <c r="J142" s="19">
        <v>10</v>
      </c>
      <c r="K142" s="20" t="s">
        <v>31</v>
      </c>
      <c r="L142" s="20">
        <v>50</v>
      </c>
      <c r="M142" s="20">
        <v>20</v>
      </c>
      <c r="N142" s="19">
        <v>70</v>
      </c>
      <c r="O142" s="96" t="s">
        <v>27</v>
      </c>
      <c r="P142" s="97"/>
      <c r="Q142" s="19">
        <v>100</v>
      </c>
    </row>
    <row r="143" spans="1:17">
      <c r="A143" s="102"/>
      <c r="B143" s="4">
        <v>1</v>
      </c>
      <c r="C143" s="62"/>
      <c r="D143" s="62"/>
      <c r="E143" s="4">
        <f>SUM(C143:D143)</f>
        <v>0</v>
      </c>
      <c r="F143" s="62"/>
      <c r="G143" s="62"/>
      <c r="H143" s="4">
        <f>SUM(F143:G143)</f>
        <v>0</v>
      </c>
      <c r="I143" s="62"/>
      <c r="J143" s="62"/>
      <c r="K143" s="4">
        <f>SUM(I143:J143)*0.5</f>
        <v>0</v>
      </c>
      <c r="L143" s="4">
        <f>K143</f>
        <v>0</v>
      </c>
      <c r="M143" s="4">
        <f>IF('Calculation of Exam'!D155,'Calculation of Exam'!D155,'Calculation of Exam'!D155)</f>
        <v>0</v>
      </c>
      <c r="N143" s="4">
        <f>SUM(E143,H143,L143,M143)</f>
        <v>0</v>
      </c>
      <c r="O143" s="98"/>
      <c r="P143" s="99"/>
      <c r="Q143" s="4">
        <f>ROUND(N143*1.428,0.1)</f>
        <v>0</v>
      </c>
    </row>
    <row r="144" spans="1:17" ht="14.4" thickBot="1">
      <c r="A144" s="102"/>
      <c r="B144" s="6">
        <v>2</v>
      </c>
      <c r="C144" s="63"/>
      <c r="D144" s="63"/>
      <c r="E144" s="6">
        <f>SUM(C144:D144)</f>
        <v>0</v>
      </c>
      <c r="F144" s="63"/>
      <c r="G144" s="63"/>
      <c r="H144" s="6">
        <f>SUM(F144:G144)</f>
        <v>0</v>
      </c>
      <c r="I144" s="63"/>
      <c r="J144" s="63"/>
      <c r="K144" s="6">
        <f>SUM(I144:J144)*0.5</f>
        <v>0</v>
      </c>
      <c r="L144" s="6">
        <f>K144</f>
        <v>0</v>
      </c>
      <c r="M144" s="6">
        <f>IF('Calculation of Exam'!F155,'Calculation of Exam'!F155,'Calculation of Exam'!F155)</f>
        <v>0</v>
      </c>
      <c r="N144" s="6">
        <f>SUM(E144,H144,L144,M144)</f>
        <v>0</v>
      </c>
      <c r="O144" s="100"/>
      <c r="P144" s="101"/>
      <c r="Q144" s="4">
        <f>ROUND(N144*1.428,0.1)</f>
        <v>0</v>
      </c>
    </row>
    <row r="145" spans="1:17" ht="15" customHeight="1" thickTop="1">
      <c r="A145" s="21">
        <v>42</v>
      </c>
      <c r="B145" s="19" t="s">
        <v>11</v>
      </c>
      <c r="C145" s="19">
        <v>10</v>
      </c>
      <c r="D145" s="19">
        <v>10</v>
      </c>
      <c r="E145" s="20">
        <v>20</v>
      </c>
      <c r="F145" s="19">
        <v>10</v>
      </c>
      <c r="G145" s="19">
        <v>10</v>
      </c>
      <c r="H145" s="20">
        <v>20</v>
      </c>
      <c r="I145" s="19">
        <v>10</v>
      </c>
      <c r="J145" s="19">
        <v>10</v>
      </c>
      <c r="K145" s="20" t="s">
        <v>31</v>
      </c>
      <c r="L145" s="20">
        <v>50</v>
      </c>
      <c r="M145" s="20">
        <v>20</v>
      </c>
      <c r="N145" s="19">
        <v>70</v>
      </c>
      <c r="O145" s="96" t="s">
        <v>27</v>
      </c>
      <c r="P145" s="97"/>
      <c r="Q145" s="19">
        <v>100</v>
      </c>
    </row>
    <row r="146" spans="1:17">
      <c r="A146" s="102"/>
      <c r="B146" s="4">
        <v>1</v>
      </c>
      <c r="C146" s="62"/>
      <c r="D146" s="62"/>
      <c r="E146" s="4">
        <f>SUM(C146:D146)</f>
        <v>0</v>
      </c>
      <c r="F146" s="62"/>
      <c r="G146" s="62"/>
      <c r="H146" s="4">
        <f>SUM(F146:G146)</f>
        <v>0</v>
      </c>
      <c r="I146" s="62"/>
      <c r="J146" s="62"/>
      <c r="K146" s="4">
        <f>SUM(I146:J146)*0.5</f>
        <v>0</v>
      </c>
      <c r="L146" s="4">
        <f>K146</f>
        <v>0</v>
      </c>
      <c r="M146" s="4">
        <f>IF('Calculation of Exam'!D163,'Calculation of Exam'!D163,'Calculation of Exam'!D163)</f>
        <v>0</v>
      </c>
      <c r="N146" s="4">
        <f>SUM(E146,H146,L146,M146)</f>
        <v>0</v>
      </c>
      <c r="O146" s="98"/>
      <c r="P146" s="99"/>
      <c r="Q146" s="4">
        <f>ROUND(N146*1.428,0.1)</f>
        <v>0</v>
      </c>
    </row>
    <row r="147" spans="1:17" ht="14.4" thickBot="1">
      <c r="A147" s="102"/>
      <c r="B147" s="6">
        <v>2</v>
      </c>
      <c r="C147" s="63"/>
      <c r="D147" s="63"/>
      <c r="E147" s="6">
        <f>SUM(C147:D147)</f>
        <v>0</v>
      </c>
      <c r="F147" s="63"/>
      <c r="G147" s="63"/>
      <c r="H147" s="6">
        <f>SUM(F147:G147)</f>
        <v>0</v>
      </c>
      <c r="I147" s="63"/>
      <c r="J147" s="63"/>
      <c r="K147" s="6">
        <f>SUM(I147:J147)*0.5</f>
        <v>0</v>
      </c>
      <c r="L147" s="6">
        <f>K147</f>
        <v>0</v>
      </c>
      <c r="M147" s="6">
        <f>IF('Calculation of Exam'!F163,'Calculation of Exam'!F163,'Calculation of Exam'!F163)</f>
        <v>0</v>
      </c>
      <c r="N147" s="6">
        <f>SUM(E147,H147,L147,M147)</f>
        <v>0</v>
      </c>
      <c r="O147" s="100"/>
      <c r="P147" s="101"/>
      <c r="Q147" s="4">
        <f>ROUND(N147*1.428,0.1)</f>
        <v>0</v>
      </c>
    </row>
    <row r="148" spans="1:17" ht="15" customHeight="1" thickTop="1">
      <c r="A148" s="21">
        <v>43</v>
      </c>
      <c r="B148" s="19" t="s">
        <v>11</v>
      </c>
      <c r="C148" s="19">
        <v>10</v>
      </c>
      <c r="D148" s="19">
        <v>10</v>
      </c>
      <c r="E148" s="20">
        <v>20</v>
      </c>
      <c r="F148" s="19">
        <v>10</v>
      </c>
      <c r="G148" s="19">
        <v>10</v>
      </c>
      <c r="H148" s="20">
        <v>20</v>
      </c>
      <c r="I148" s="19">
        <v>10</v>
      </c>
      <c r="J148" s="19">
        <v>10</v>
      </c>
      <c r="K148" s="20" t="s">
        <v>31</v>
      </c>
      <c r="L148" s="20">
        <v>50</v>
      </c>
      <c r="M148" s="20">
        <v>20</v>
      </c>
      <c r="N148" s="19">
        <v>70</v>
      </c>
      <c r="O148" s="96" t="s">
        <v>27</v>
      </c>
      <c r="P148" s="97"/>
      <c r="Q148" s="19">
        <v>100</v>
      </c>
    </row>
    <row r="149" spans="1:17">
      <c r="A149" s="102"/>
      <c r="B149" s="4">
        <v>1</v>
      </c>
      <c r="C149" s="62"/>
      <c r="D149" s="62"/>
      <c r="E149" s="4">
        <f>SUM(C149:D149)</f>
        <v>0</v>
      </c>
      <c r="F149" s="62"/>
      <c r="G149" s="62"/>
      <c r="H149" s="4">
        <f>SUM(F149:G149)</f>
        <v>0</v>
      </c>
      <c r="I149" s="62"/>
      <c r="J149" s="62"/>
      <c r="K149" s="4">
        <f>SUM(I149:J149)*0.5</f>
        <v>0</v>
      </c>
      <c r="L149" s="4">
        <f>K149</f>
        <v>0</v>
      </c>
      <c r="M149" s="4">
        <f>IF('Calculation of Exam'!D168,'Calculation of Exam'!D168,'Calculation of Exam'!D168)</f>
        <v>0</v>
      </c>
      <c r="N149" s="4">
        <f>SUM(E149,H149,L149,M149)</f>
        <v>0</v>
      </c>
      <c r="O149" s="98"/>
      <c r="P149" s="99"/>
      <c r="Q149" s="4">
        <f>ROUND(N149*1.428,0.1)</f>
        <v>0</v>
      </c>
    </row>
    <row r="150" spans="1:17" ht="14.4" thickBot="1">
      <c r="A150" s="102"/>
      <c r="B150" s="6">
        <v>2</v>
      </c>
      <c r="C150" s="63"/>
      <c r="D150" s="63"/>
      <c r="E150" s="6">
        <f>SUM(C150:D150)</f>
        <v>0</v>
      </c>
      <c r="F150" s="63"/>
      <c r="G150" s="63"/>
      <c r="H150" s="6">
        <f>SUM(F150:G150)</f>
        <v>0</v>
      </c>
      <c r="I150" s="63"/>
      <c r="J150" s="63"/>
      <c r="K150" s="6">
        <f>SUM(I150:J150)*0.5</f>
        <v>0</v>
      </c>
      <c r="L150" s="6">
        <f>K150</f>
        <v>0</v>
      </c>
      <c r="M150" s="6">
        <f>IF('Calculation of Exam'!F168,'Calculation of Exam'!F168,'Calculation of Exam'!F168)</f>
        <v>0</v>
      </c>
      <c r="N150" s="6">
        <f>SUM(E150,H150,L150,M150)</f>
        <v>0</v>
      </c>
      <c r="O150" s="100"/>
      <c r="P150" s="101"/>
      <c r="Q150" s="4">
        <f>ROUND(N150*1.428,0.1)</f>
        <v>0</v>
      </c>
    </row>
    <row r="151" spans="1:17" ht="15" customHeight="1" thickTop="1">
      <c r="A151" s="21">
        <v>44</v>
      </c>
      <c r="B151" s="19" t="s">
        <v>11</v>
      </c>
      <c r="C151" s="19">
        <v>10</v>
      </c>
      <c r="D151" s="19">
        <v>10</v>
      </c>
      <c r="E151" s="20">
        <v>20</v>
      </c>
      <c r="F151" s="19">
        <v>10</v>
      </c>
      <c r="G151" s="19">
        <v>10</v>
      </c>
      <c r="H151" s="20">
        <v>20</v>
      </c>
      <c r="I151" s="19">
        <v>10</v>
      </c>
      <c r="J151" s="19">
        <v>10</v>
      </c>
      <c r="K151" s="20" t="s">
        <v>31</v>
      </c>
      <c r="L151" s="20">
        <v>50</v>
      </c>
      <c r="M151" s="20">
        <v>20</v>
      </c>
      <c r="N151" s="19">
        <v>70</v>
      </c>
      <c r="O151" s="96" t="s">
        <v>27</v>
      </c>
      <c r="P151" s="97"/>
      <c r="Q151" s="19">
        <v>100</v>
      </c>
    </row>
    <row r="152" spans="1:17">
      <c r="A152" s="102"/>
      <c r="B152" s="4">
        <v>1</v>
      </c>
      <c r="C152" s="62"/>
      <c r="D152" s="62"/>
      <c r="E152" s="4">
        <f>SUM(C152:D152)</f>
        <v>0</v>
      </c>
      <c r="F152" s="62"/>
      <c r="G152" s="62"/>
      <c r="H152" s="4">
        <f>SUM(F152:G152)</f>
        <v>0</v>
      </c>
      <c r="I152" s="62"/>
      <c r="J152" s="62"/>
      <c r="K152" s="4">
        <f>SUM(I152:J152)*0.5</f>
        <v>0</v>
      </c>
      <c r="L152" s="4">
        <f>K152</f>
        <v>0</v>
      </c>
      <c r="M152" s="4">
        <f>IF('Calculation of Exam'!D173,'Calculation of Exam'!D173,'Calculation of Exam'!D173)</f>
        <v>0</v>
      </c>
      <c r="N152" s="4">
        <f>SUM(E152,H152,L152,M152)</f>
        <v>0</v>
      </c>
      <c r="O152" s="98"/>
      <c r="P152" s="99"/>
      <c r="Q152" s="4">
        <f>ROUND(N152*1.428,0.1)</f>
        <v>0</v>
      </c>
    </row>
    <row r="153" spans="1:17" ht="14.4" thickBot="1">
      <c r="A153" s="102"/>
      <c r="B153" s="6">
        <v>2</v>
      </c>
      <c r="C153" s="63"/>
      <c r="D153" s="63"/>
      <c r="E153" s="6">
        <f>SUM(C153:D153)</f>
        <v>0</v>
      </c>
      <c r="F153" s="63"/>
      <c r="G153" s="63"/>
      <c r="H153" s="6">
        <f>SUM(F153:G153)</f>
        <v>0</v>
      </c>
      <c r="I153" s="63"/>
      <c r="J153" s="63"/>
      <c r="K153" s="6">
        <f>SUM(I153:J153)*0.5</f>
        <v>0</v>
      </c>
      <c r="L153" s="6">
        <f>K153</f>
        <v>0</v>
      </c>
      <c r="M153" s="6">
        <f>IF('Calculation of Exam'!F173,'Calculation of Exam'!F173,'Calculation of Exam'!F173)</f>
        <v>0</v>
      </c>
      <c r="N153" s="6">
        <f>SUM(E153,H153,L153,M153)</f>
        <v>0</v>
      </c>
      <c r="O153" s="100"/>
      <c r="P153" s="101"/>
      <c r="Q153" s="4">
        <f>ROUND(N153*1.428,0.1)</f>
        <v>0</v>
      </c>
    </row>
    <row r="154" spans="1:17" ht="15" customHeight="1" thickTop="1">
      <c r="A154" s="21">
        <v>45</v>
      </c>
      <c r="B154" s="19" t="s">
        <v>11</v>
      </c>
      <c r="C154" s="19">
        <v>10</v>
      </c>
      <c r="D154" s="19">
        <v>10</v>
      </c>
      <c r="E154" s="20">
        <v>20</v>
      </c>
      <c r="F154" s="19">
        <v>10</v>
      </c>
      <c r="G154" s="19">
        <v>10</v>
      </c>
      <c r="H154" s="20">
        <v>20</v>
      </c>
      <c r="I154" s="19">
        <v>10</v>
      </c>
      <c r="J154" s="19">
        <v>10</v>
      </c>
      <c r="K154" s="20" t="s">
        <v>31</v>
      </c>
      <c r="L154" s="20">
        <v>50</v>
      </c>
      <c r="M154" s="20">
        <v>20</v>
      </c>
      <c r="N154" s="19">
        <v>70</v>
      </c>
      <c r="O154" s="96" t="s">
        <v>27</v>
      </c>
      <c r="P154" s="97"/>
      <c r="Q154" s="19">
        <v>100</v>
      </c>
    </row>
    <row r="155" spans="1:17">
      <c r="A155" s="102"/>
      <c r="B155" s="4">
        <v>1</v>
      </c>
      <c r="C155" s="62"/>
      <c r="D155" s="62"/>
      <c r="E155" s="4">
        <f>SUM(C155:D155)</f>
        <v>0</v>
      </c>
      <c r="F155" s="62"/>
      <c r="G155" s="62"/>
      <c r="H155" s="4">
        <f>SUM(F155:G155)</f>
        <v>0</v>
      </c>
      <c r="I155" s="62"/>
      <c r="J155" s="62"/>
      <c r="K155" s="4">
        <f>SUM(I155:J155)*0.5</f>
        <v>0</v>
      </c>
      <c r="L155" s="4">
        <f>K155</f>
        <v>0</v>
      </c>
      <c r="M155" s="4">
        <f>IF('Calculation of Exam'!D178,'Calculation of Exam'!D178,'Calculation of Exam'!D178)</f>
        <v>0</v>
      </c>
      <c r="N155" s="4">
        <f>SUM(E155,H155,L155,M155)</f>
        <v>0</v>
      </c>
      <c r="O155" s="98"/>
      <c r="P155" s="99"/>
      <c r="Q155" s="4">
        <f>ROUND(N155*1.428,0.1)</f>
        <v>0</v>
      </c>
    </row>
    <row r="156" spans="1:17" ht="14.4" thickBot="1">
      <c r="A156" s="102"/>
      <c r="B156" s="6">
        <v>2</v>
      </c>
      <c r="C156" s="63"/>
      <c r="D156" s="63"/>
      <c r="E156" s="6">
        <f>SUM(C156:D156)</f>
        <v>0</v>
      </c>
      <c r="F156" s="63"/>
      <c r="G156" s="63"/>
      <c r="H156" s="6">
        <f>SUM(F156:G156)</f>
        <v>0</v>
      </c>
      <c r="I156" s="63"/>
      <c r="J156" s="63"/>
      <c r="K156" s="6">
        <f>SUM(I156:J156)*0.5</f>
        <v>0</v>
      </c>
      <c r="L156" s="6">
        <f>K156</f>
        <v>0</v>
      </c>
      <c r="M156" s="6">
        <f>IF('Calculation of Exam'!F178,'Calculation of Exam'!F178,'Calculation of Exam'!F178)</f>
        <v>0</v>
      </c>
      <c r="N156" s="6">
        <f>SUM(E156,H156,L156,M156)</f>
        <v>0</v>
      </c>
      <c r="O156" s="100"/>
      <c r="P156" s="101"/>
      <c r="Q156" s="4">
        <f>ROUND(N156*1.428,0.1)</f>
        <v>0</v>
      </c>
    </row>
    <row r="157" spans="1:17" ht="15" customHeight="1" thickTop="1">
      <c r="A157" s="21">
        <v>46</v>
      </c>
      <c r="B157" s="19" t="s">
        <v>11</v>
      </c>
      <c r="C157" s="19">
        <v>10</v>
      </c>
      <c r="D157" s="19">
        <v>10</v>
      </c>
      <c r="E157" s="20">
        <v>20</v>
      </c>
      <c r="F157" s="19">
        <v>10</v>
      </c>
      <c r="G157" s="19">
        <v>10</v>
      </c>
      <c r="H157" s="20">
        <v>20</v>
      </c>
      <c r="I157" s="19">
        <v>10</v>
      </c>
      <c r="J157" s="19">
        <v>10</v>
      </c>
      <c r="K157" s="20" t="s">
        <v>31</v>
      </c>
      <c r="L157" s="20">
        <v>50</v>
      </c>
      <c r="M157" s="20">
        <v>20</v>
      </c>
      <c r="N157" s="19">
        <v>70</v>
      </c>
      <c r="O157" s="96" t="s">
        <v>27</v>
      </c>
      <c r="P157" s="97"/>
      <c r="Q157" s="19">
        <v>100</v>
      </c>
    </row>
    <row r="158" spans="1:17">
      <c r="A158" s="102"/>
      <c r="B158" s="4">
        <v>1</v>
      </c>
      <c r="C158" s="62"/>
      <c r="D158" s="62"/>
      <c r="E158" s="4">
        <f>SUM(C158:D158)</f>
        <v>0</v>
      </c>
      <c r="F158" s="62"/>
      <c r="G158" s="62"/>
      <c r="H158" s="4">
        <f>SUM(F158:G158)</f>
        <v>0</v>
      </c>
      <c r="I158" s="62"/>
      <c r="J158" s="62"/>
      <c r="K158" s="4">
        <f>SUM(I158:J158)*0.5</f>
        <v>0</v>
      </c>
      <c r="L158" s="4">
        <f>K158</f>
        <v>0</v>
      </c>
      <c r="M158" s="4">
        <f>IF('Calculation of Exam'!D183,'Calculation of Exam'!D183,'Calculation of Exam'!D183)</f>
        <v>0</v>
      </c>
      <c r="N158" s="4">
        <f>SUM(E158,H158,L158,M158)</f>
        <v>0</v>
      </c>
      <c r="O158" s="98"/>
      <c r="P158" s="99"/>
      <c r="Q158" s="4">
        <f>ROUND(N158*1.428,0.1)</f>
        <v>0</v>
      </c>
    </row>
    <row r="159" spans="1:17" ht="14.4" thickBot="1">
      <c r="A159" s="102"/>
      <c r="B159" s="6">
        <v>2</v>
      </c>
      <c r="C159" s="63"/>
      <c r="D159" s="63"/>
      <c r="E159" s="6">
        <f>SUM(C159:D159)</f>
        <v>0</v>
      </c>
      <c r="F159" s="63"/>
      <c r="G159" s="63"/>
      <c r="H159" s="6">
        <f>SUM(F159:G159)</f>
        <v>0</v>
      </c>
      <c r="I159" s="63"/>
      <c r="J159" s="63"/>
      <c r="K159" s="6">
        <f>SUM(I159:J159)*0.5</f>
        <v>0</v>
      </c>
      <c r="L159" s="6">
        <f>K159</f>
        <v>0</v>
      </c>
      <c r="M159" s="6">
        <f>IF('Calculation of Exam'!F183,'Calculation of Exam'!F183,'Calculation of Exam'!F183)</f>
        <v>0</v>
      </c>
      <c r="N159" s="6">
        <f>SUM(E159,H159,L159,M159)</f>
        <v>0</v>
      </c>
      <c r="O159" s="100"/>
      <c r="P159" s="101"/>
      <c r="Q159" s="4">
        <f>ROUND(N159*1.428,0.1)</f>
        <v>0</v>
      </c>
    </row>
    <row r="160" spans="1:17" ht="15" customHeight="1" thickTop="1">
      <c r="A160" s="21">
        <v>47</v>
      </c>
      <c r="B160" s="19" t="s">
        <v>11</v>
      </c>
      <c r="C160" s="19">
        <v>10</v>
      </c>
      <c r="D160" s="19">
        <v>10</v>
      </c>
      <c r="E160" s="20">
        <v>20</v>
      </c>
      <c r="F160" s="19">
        <v>10</v>
      </c>
      <c r="G160" s="19">
        <v>10</v>
      </c>
      <c r="H160" s="20">
        <v>20</v>
      </c>
      <c r="I160" s="19">
        <v>10</v>
      </c>
      <c r="J160" s="19">
        <v>10</v>
      </c>
      <c r="K160" s="20" t="s">
        <v>31</v>
      </c>
      <c r="L160" s="20">
        <v>50</v>
      </c>
      <c r="M160" s="20">
        <v>20</v>
      </c>
      <c r="N160" s="19">
        <v>70</v>
      </c>
      <c r="O160" s="96" t="s">
        <v>27</v>
      </c>
      <c r="P160" s="97"/>
      <c r="Q160" s="19">
        <v>100</v>
      </c>
    </row>
    <row r="161" spans="1:17">
      <c r="A161" s="102"/>
      <c r="B161" s="4">
        <v>1</v>
      </c>
      <c r="C161" s="62"/>
      <c r="D161" s="62"/>
      <c r="E161" s="4">
        <f>SUM(C161:D161)</f>
        <v>0</v>
      </c>
      <c r="F161" s="62"/>
      <c r="G161" s="62"/>
      <c r="H161" s="4">
        <f>SUM(F161:G161)</f>
        <v>0</v>
      </c>
      <c r="I161" s="62"/>
      <c r="J161" s="62"/>
      <c r="K161" s="4">
        <f>SUM(I161:J161)*0.5</f>
        <v>0</v>
      </c>
      <c r="L161" s="4">
        <f>K161</f>
        <v>0</v>
      </c>
      <c r="M161" s="4">
        <f>IF('Calculation of Exam'!D188,'Calculation of Exam'!D188,'Calculation of Exam'!D188)</f>
        <v>0</v>
      </c>
      <c r="N161" s="4">
        <f>SUM(E161,H161,L161,M161)</f>
        <v>0</v>
      </c>
      <c r="O161" s="98"/>
      <c r="P161" s="99"/>
      <c r="Q161" s="4">
        <f>ROUND(N161*1.428,0.1)</f>
        <v>0</v>
      </c>
    </row>
    <row r="162" spans="1:17" ht="14.4" thickBot="1">
      <c r="A162" s="105"/>
      <c r="B162" s="5">
        <v>2</v>
      </c>
      <c r="C162" s="64"/>
      <c r="D162" s="64"/>
      <c r="E162" s="5">
        <f>SUM(C162:D162)</f>
        <v>0</v>
      </c>
      <c r="F162" s="64"/>
      <c r="G162" s="64"/>
      <c r="H162" s="5">
        <f>SUM(F162:G162)</f>
        <v>0</v>
      </c>
      <c r="I162" s="64"/>
      <c r="J162" s="64"/>
      <c r="K162" s="5">
        <f>SUM(I162:J162)*0.5</f>
        <v>0</v>
      </c>
      <c r="L162" s="5">
        <f>K162</f>
        <v>0</v>
      </c>
      <c r="M162" s="5">
        <f>IF('Calculation of Exam'!F188,'Calculation of Exam'!F188,'Calculation of Exam'!F188)</f>
        <v>0</v>
      </c>
      <c r="N162" s="5">
        <f>SUM(E162,H162,L162,M162)</f>
        <v>0</v>
      </c>
      <c r="O162" s="103"/>
      <c r="P162" s="104"/>
      <c r="Q162" s="5">
        <f>ROUND(N162*1.428,0.1)</f>
        <v>0</v>
      </c>
    </row>
    <row r="163" spans="1:17" ht="14.4" thickTop="1"/>
    <row r="164" spans="1:17" ht="36" customHeight="1">
      <c r="A164" s="2"/>
      <c r="B164" s="2"/>
      <c r="C164" s="106" t="s">
        <v>0</v>
      </c>
      <c r="D164" s="106"/>
      <c r="E164" s="106"/>
      <c r="F164" s="107" t="s">
        <v>1</v>
      </c>
      <c r="G164" s="107"/>
      <c r="H164" s="107"/>
      <c r="I164" s="107" t="s">
        <v>2</v>
      </c>
      <c r="J164" s="107"/>
      <c r="K164" s="107"/>
      <c r="L164" s="107"/>
      <c r="M164" s="3" t="s">
        <v>3</v>
      </c>
      <c r="N164" s="3" t="s">
        <v>4</v>
      </c>
      <c r="O164" s="3" t="s">
        <v>5</v>
      </c>
      <c r="P164" s="3" t="s">
        <v>6</v>
      </c>
      <c r="Q164" s="3" t="s">
        <v>7</v>
      </c>
    </row>
    <row r="165" spans="1:17" ht="22.5" customHeight="1" thickBot="1">
      <c r="A165" s="17" t="s">
        <v>8</v>
      </c>
      <c r="B165" s="18"/>
      <c r="C165" s="18">
        <v>1</v>
      </c>
      <c r="D165" s="18">
        <v>2</v>
      </c>
      <c r="E165" s="18" t="s">
        <v>9</v>
      </c>
      <c r="F165" s="18">
        <v>1</v>
      </c>
      <c r="G165" s="18">
        <v>2</v>
      </c>
      <c r="H165" s="18" t="s">
        <v>9</v>
      </c>
      <c r="I165" s="18">
        <v>1</v>
      </c>
      <c r="J165" s="18">
        <v>2</v>
      </c>
      <c r="K165" s="18"/>
      <c r="L165" s="18" t="s">
        <v>10</v>
      </c>
      <c r="M165" s="18"/>
      <c r="N165" s="18"/>
      <c r="O165" s="18">
        <v>100</v>
      </c>
      <c r="P165" s="18">
        <v>100</v>
      </c>
      <c r="Q165" s="18">
        <v>100</v>
      </c>
    </row>
    <row r="166" spans="1:17" ht="15" customHeight="1" thickTop="1">
      <c r="A166" s="21">
        <v>48</v>
      </c>
      <c r="B166" s="19" t="s">
        <v>11</v>
      </c>
      <c r="C166" s="19">
        <v>10</v>
      </c>
      <c r="D166" s="19">
        <v>10</v>
      </c>
      <c r="E166" s="20">
        <v>20</v>
      </c>
      <c r="F166" s="19">
        <v>10</v>
      </c>
      <c r="G166" s="19">
        <v>10</v>
      </c>
      <c r="H166" s="20">
        <v>20</v>
      </c>
      <c r="I166" s="19">
        <v>10</v>
      </c>
      <c r="J166" s="19">
        <v>10</v>
      </c>
      <c r="K166" s="20" t="s">
        <v>31</v>
      </c>
      <c r="L166" s="20">
        <v>50</v>
      </c>
      <c r="M166" s="20">
        <v>20</v>
      </c>
      <c r="N166" s="19">
        <v>70</v>
      </c>
      <c r="O166" s="96" t="s">
        <v>27</v>
      </c>
      <c r="P166" s="97"/>
      <c r="Q166" s="19">
        <v>100</v>
      </c>
    </row>
    <row r="167" spans="1:17">
      <c r="A167" s="102"/>
      <c r="B167" s="4">
        <v>1</v>
      </c>
      <c r="C167" s="62"/>
      <c r="D167" s="62"/>
      <c r="E167" s="4">
        <f>SUM(C167:D167)</f>
        <v>0</v>
      </c>
      <c r="F167" s="62"/>
      <c r="G167" s="62"/>
      <c r="H167" s="4">
        <f>SUM(F167:G167)</f>
        <v>0</v>
      </c>
      <c r="I167" s="62"/>
      <c r="J167" s="62"/>
      <c r="K167" s="4">
        <f>SUM(I167:J167)*0.5</f>
        <v>0</v>
      </c>
      <c r="L167" s="4">
        <f>K167</f>
        <v>0</v>
      </c>
      <c r="M167" s="4">
        <f>IF('Calculation of Exam'!D173,'Calculation of Exam'!D173,'Calculation of Exam'!D173)</f>
        <v>0</v>
      </c>
      <c r="N167" s="4">
        <f>SUM(E167,H167,L167,M167)</f>
        <v>0</v>
      </c>
      <c r="O167" s="98"/>
      <c r="P167" s="99"/>
      <c r="Q167" s="4">
        <f>ROUND(N167*1.428,0.1)</f>
        <v>0</v>
      </c>
    </row>
    <row r="168" spans="1:17" ht="14.4" thickBot="1">
      <c r="A168" s="102"/>
      <c r="B168" s="6">
        <v>2</v>
      </c>
      <c r="C168" s="63"/>
      <c r="D168" s="63"/>
      <c r="E168" s="6">
        <f>SUM(C168:D168)</f>
        <v>0</v>
      </c>
      <c r="F168" s="63"/>
      <c r="G168" s="63"/>
      <c r="H168" s="6">
        <f>SUM(F168:G168)</f>
        <v>0</v>
      </c>
      <c r="I168" s="63"/>
      <c r="J168" s="63"/>
      <c r="K168" s="6">
        <f>SUM(I168:J168)*0.5</f>
        <v>0</v>
      </c>
      <c r="L168" s="6">
        <f>K168</f>
        <v>0</v>
      </c>
      <c r="M168" s="6">
        <f>IF('Calculation of Exam'!F173,'Calculation of Exam'!F173,'Calculation of Exam'!F173)</f>
        <v>0</v>
      </c>
      <c r="N168" s="6">
        <f>SUM(E168,H168,L168,M168)</f>
        <v>0</v>
      </c>
      <c r="O168" s="100"/>
      <c r="P168" s="101"/>
      <c r="Q168" s="4">
        <f>ROUND(N168*1.428,0.1)</f>
        <v>0</v>
      </c>
    </row>
    <row r="169" spans="1:17" ht="15" customHeight="1" thickTop="1">
      <c r="A169" s="21">
        <v>49</v>
      </c>
      <c r="B169" s="19" t="s">
        <v>11</v>
      </c>
      <c r="C169" s="19">
        <v>10</v>
      </c>
      <c r="D169" s="19">
        <v>10</v>
      </c>
      <c r="E169" s="20">
        <v>20</v>
      </c>
      <c r="F169" s="19">
        <v>10</v>
      </c>
      <c r="G169" s="19">
        <v>10</v>
      </c>
      <c r="H169" s="20">
        <v>20</v>
      </c>
      <c r="I169" s="19">
        <v>10</v>
      </c>
      <c r="J169" s="19">
        <v>10</v>
      </c>
      <c r="K169" s="20" t="s">
        <v>31</v>
      </c>
      <c r="L169" s="20">
        <v>50</v>
      </c>
      <c r="M169" s="20">
        <v>20</v>
      </c>
      <c r="N169" s="19">
        <v>70</v>
      </c>
      <c r="O169" s="96" t="s">
        <v>27</v>
      </c>
      <c r="P169" s="97"/>
      <c r="Q169" s="19">
        <v>100</v>
      </c>
    </row>
    <row r="170" spans="1:17">
      <c r="A170" s="102"/>
      <c r="B170" s="4">
        <v>1</v>
      </c>
      <c r="C170" s="62"/>
      <c r="D170" s="62"/>
      <c r="E170" s="4">
        <f>SUM(C170:D170)</f>
        <v>0</v>
      </c>
      <c r="F170" s="62"/>
      <c r="G170" s="62"/>
      <c r="H170" s="4">
        <f>SUM(F170:G170)</f>
        <v>0</v>
      </c>
      <c r="I170" s="62"/>
      <c r="J170" s="62"/>
      <c r="K170" s="4">
        <f>SUM(I170:J170)*0.5</f>
        <v>0</v>
      </c>
      <c r="L170" s="4">
        <f>K170</f>
        <v>0</v>
      </c>
      <c r="M170" s="4">
        <f>IF('Calculation of Exam'!D178,'Calculation of Exam'!D178,'Calculation of Exam'!D178)</f>
        <v>0</v>
      </c>
      <c r="N170" s="4">
        <f>SUM(E170,H170,L170,M170)</f>
        <v>0</v>
      </c>
      <c r="O170" s="98"/>
      <c r="P170" s="99"/>
      <c r="Q170" s="4">
        <f>ROUND(N170*1.428,0.1)</f>
        <v>0</v>
      </c>
    </row>
    <row r="171" spans="1:17" ht="14.4" thickBot="1">
      <c r="A171" s="102"/>
      <c r="B171" s="6">
        <v>2</v>
      </c>
      <c r="C171" s="63"/>
      <c r="D171" s="63"/>
      <c r="E171" s="6">
        <f>SUM(C171:D171)</f>
        <v>0</v>
      </c>
      <c r="F171" s="63"/>
      <c r="G171" s="63"/>
      <c r="H171" s="6">
        <f>SUM(F171:G171)</f>
        <v>0</v>
      </c>
      <c r="I171" s="63"/>
      <c r="J171" s="63"/>
      <c r="K171" s="6">
        <f>SUM(I171:J171)*0.5</f>
        <v>0</v>
      </c>
      <c r="L171" s="6">
        <f>K171</f>
        <v>0</v>
      </c>
      <c r="M171" s="6">
        <f>IF('Calculation of Exam'!F178,'Calculation of Exam'!F178,'Calculation of Exam'!F178)</f>
        <v>0</v>
      </c>
      <c r="N171" s="6">
        <f>SUM(E171,H171,L171,M171)</f>
        <v>0</v>
      </c>
      <c r="O171" s="100"/>
      <c r="P171" s="101"/>
      <c r="Q171" s="4">
        <f>ROUND(N171*1.428,0.1)</f>
        <v>0</v>
      </c>
    </row>
    <row r="172" spans="1:17" ht="15" customHeight="1" thickTop="1">
      <c r="A172" s="21">
        <v>50</v>
      </c>
      <c r="B172" s="19" t="s">
        <v>11</v>
      </c>
      <c r="C172" s="19">
        <v>10</v>
      </c>
      <c r="D172" s="19">
        <v>10</v>
      </c>
      <c r="E172" s="20">
        <v>20</v>
      </c>
      <c r="F172" s="19">
        <v>10</v>
      </c>
      <c r="G172" s="19">
        <v>10</v>
      </c>
      <c r="H172" s="20">
        <v>20</v>
      </c>
      <c r="I172" s="19">
        <v>10</v>
      </c>
      <c r="J172" s="19">
        <v>10</v>
      </c>
      <c r="K172" s="20" t="s">
        <v>31</v>
      </c>
      <c r="L172" s="20">
        <v>50</v>
      </c>
      <c r="M172" s="20">
        <v>20</v>
      </c>
      <c r="N172" s="19">
        <v>70</v>
      </c>
      <c r="O172" s="96" t="s">
        <v>27</v>
      </c>
      <c r="P172" s="97"/>
      <c r="Q172" s="19">
        <v>100</v>
      </c>
    </row>
    <row r="173" spans="1:17">
      <c r="A173" s="102"/>
      <c r="B173" s="4">
        <v>1</v>
      </c>
      <c r="C173" s="62"/>
      <c r="D173" s="62"/>
      <c r="E173" s="4">
        <f>SUM(C173:D173)</f>
        <v>0</v>
      </c>
      <c r="F173" s="62"/>
      <c r="G173" s="62"/>
      <c r="H173" s="4">
        <f>SUM(F173:G173)</f>
        <v>0</v>
      </c>
      <c r="I173" s="62"/>
      <c r="J173" s="62"/>
      <c r="K173" s="4">
        <f>SUM(I173:J173)*0.5</f>
        <v>0</v>
      </c>
      <c r="L173" s="4">
        <f>K173</f>
        <v>0</v>
      </c>
      <c r="M173" s="4">
        <f>IF('Calculation of Exam'!D183,'Calculation of Exam'!D183,'Calculation of Exam'!D183)</f>
        <v>0</v>
      </c>
      <c r="N173" s="4">
        <f>SUM(E173,H173,L173,M173)</f>
        <v>0</v>
      </c>
      <c r="O173" s="98"/>
      <c r="P173" s="99"/>
      <c r="Q173" s="4">
        <f>ROUND(N173*1.428,0.1)</f>
        <v>0</v>
      </c>
    </row>
    <row r="174" spans="1:17" ht="14.4" thickBot="1">
      <c r="A174" s="102"/>
      <c r="B174" s="6">
        <v>2</v>
      </c>
      <c r="C174" s="63"/>
      <c r="D174" s="63"/>
      <c r="E174" s="6">
        <f>SUM(C174:D174)</f>
        <v>0</v>
      </c>
      <c r="F174" s="63"/>
      <c r="G174" s="63"/>
      <c r="H174" s="6">
        <f>SUM(F174:G174)</f>
        <v>0</v>
      </c>
      <c r="I174" s="63"/>
      <c r="J174" s="63"/>
      <c r="K174" s="6">
        <f>SUM(I174:J174)*0.5</f>
        <v>0</v>
      </c>
      <c r="L174" s="6">
        <f>K174</f>
        <v>0</v>
      </c>
      <c r="M174" s="6">
        <f>IF('Calculation of Exam'!F183,'Calculation of Exam'!F183,'Calculation of Exam'!F183)</f>
        <v>0</v>
      </c>
      <c r="N174" s="6">
        <f>SUM(E174,H174,L174,M174)</f>
        <v>0</v>
      </c>
      <c r="O174" s="100"/>
      <c r="P174" s="101"/>
      <c r="Q174" s="4">
        <f>ROUND(N174*1.428,0.1)</f>
        <v>0</v>
      </c>
    </row>
    <row r="175" spans="1:17" ht="15" customHeight="1" thickTop="1">
      <c r="A175" s="21">
        <v>51</v>
      </c>
      <c r="B175" s="19" t="s">
        <v>11</v>
      </c>
      <c r="C175" s="19">
        <v>10</v>
      </c>
      <c r="D175" s="19">
        <v>10</v>
      </c>
      <c r="E175" s="20">
        <v>20</v>
      </c>
      <c r="F175" s="19">
        <v>10</v>
      </c>
      <c r="G175" s="19">
        <v>10</v>
      </c>
      <c r="H175" s="20">
        <v>20</v>
      </c>
      <c r="I175" s="19">
        <v>10</v>
      </c>
      <c r="J175" s="19">
        <v>10</v>
      </c>
      <c r="K175" s="20" t="s">
        <v>31</v>
      </c>
      <c r="L175" s="20">
        <v>50</v>
      </c>
      <c r="M175" s="20">
        <v>20</v>
      </c>
      <c r="N175" s="19">
        <v>70</v>
      </c>
      <c r="O175" s="96" t="s">
        <v>27</v>
      </c>
      <c r="P175" s="97"/>
      <c r="Q175" s="19">
        <v>100</v>
      </c>
    </row>
    <row r="176" spans="1:17">
      <c r="A176" s="102"/>
      <c r="B176" s="4">
        <v>1</v>
      </c>
      <c r="C176" s="62"/>
      <c r="D176" s="62"/>
      <c r="E176" s="4">
        <f>SUM(C176:D176)</f>
        <v>0</v>
      </c>
      <c r="F176" s="62"/>
      <c r="G176" s="62"/>
      <c r="H176" s="4">
        <f>SUM(F176:G176)</f>
        <v>0</v>
      </c>
      <c r="I176" s="62"/>
      <c r="J176" s="62"/>
      <c r="K176" s="4">
        <f>SUM(I176:J176)*0.5</f>
        <v>0</v>
      </c>
      <c r="L176" s="4">
        <f>K176</f>
        <v>0</v>
      </c>
      <c r="M176" s="4">
        <f>IF('Calculation of Exam'!D188,'Calculation of Exam'!D188,'Calculation of Exam'!D188)</f>
        <v>0</v>
      </c>
      <c r="N176" s="4">
        <f>SUM(E176,H176,L176,M176)</f>
        <v>0</v>
      </c>
      <c r="O176" s="98"/>
      <c r="P176" s="99"/>
      <c r="Q176" s="4">
        <f>ROUND(N176*1.428,0.1)</f>
        <v>0</v>
      </c>
    </row>
    <row r="177" spans="1:17" ht="14.4" thickBot="1">
      <c r="A177" s="102"/>
      <c r="B177" s="6">
        <v>2</v>
      </c>
      <c r="C177" s="63"/>
      <c r="D177" s="63"/>
      <c r="E177" s="6">
        <f>SUM(C177:D177)</f>
        <v>0</v>
      </c>
      <c r="F177" s="63"/>
      <c r="G177" s="63"/>
      <c r="H177" s="6">
        <f>SUM(F177:G177)</f>
        <v>0</v>
      </c>
      <c r="I177" s="63"/>
      <c r="J177" s="63"/>
      <c r="K177" s="6">
        <f>SUM(I177:J177)*0.5</f>
        <v>0</v>
      </c>
      <c r="L177" s="6">
        <f>K177</f>
        <v>0</v>
      </c>
      <c r="M177" s="6">
        <f>IF('Calculation of Exam'!F188,'Calculation of Exam'!F188,'Calculation of Exam'!F188)</f>
        <v>0</v>
      </c>
      <c r="N177" s="6">
        <f>SUM(E177,H177,L177,M177)</f>
        <v>0</v>
      </c>
      <c r="O177" s="100"/>
      <c r="P177" s="101"/>
      <c r="Q177" s="4">
        <f>ROUND(N177*1.428,0.1)</f>
        <v>0</v>
      </c>
    </row>
    <row r="178" spans="1:17" ht="15" customHeight="1" thickTop="1">
      <c r="A178" s="21">
        <v>52</v>
      </c>
      <c r="B178" s="19" t="s">
        <v>11</v>
      </c>
      <c r="C178" s="19">
        <v>10</v>
      </c>
      <c r="D178" s="19">
        <v>10</v>
      </c>
      <c r="E178" s="20">
        <v>20</v>
      </c>
      <c r="F178" s="19">
        <v>10</v>
      </c>
      <c r="G178" s="19">
        <v>10</v>
      </c>
      <c r="H178" s="20">
        <v>20</v>
      </c>
      <c r="I178" s="19">
        <v>10</v>
      </c>
      <c r="J178" s="19">
        <v>10</v>
      </c>
      <c r="K178" s="20" t="s">
        <v>31</v>
      </c>
      <c r="L178" s="20">
        <v>50</v>
      </c>
      <c r="M178" s="20">
        <v>20</v>
      </c>
      <c r="N178" s="19">
        <v>70</v>
      </c>
      <c r="O178" s="96" t="s">
        <v>27</v>
      </c>
      <c r="P178" s="97"/>
      <c r="Q178" s="19">
        <v>100</v>
      </c>
    </row>
    <row r="179" spans="1:17">
      <c r="A179" s="102"/>
      <c r="B179" s="4">
        <v>1</v>
      </c>
      <c r="C179" s="62"/>
      <c r="D179" s="62"/>
      <c r="E179" s="4">
        <f>SUM(C179:D179)</f>
        <v>0</v>
      </c>
      <c r="F179" s="62"/>
      <c r="G179" s="62"/>
      <c r="H179" s="4">
        <f>SUM(F179:G179)</f>
        <v>0</v>
      </c>
      <c r="I179" s="62"/>
      <c r="J179" s="62"/>
      <c r="K179" s="4">
        <f>SUM(I179:J179)*0.5</f>
        <v>0</v>
      </c>
      <c r="L179" s="4">
        <f>K179</f>
        <v>0</v>
      </c>
      <c r="M179" s="4">
        <f>IF('Calculation of Exam'!D196,'Calculation of Exam'!D196,'Calculation of Exam'!D196)</f>
        <v>0</v>
      </c>
      <c r="N179" s="4">
        <f>SUM(E179,H179,L179,M179)</f>
        <v>0</v>
      </c>
      <c r="O179" s="98"/>
      <c r="P179" s="99"/>
      <c r="Q179" s="4">
        <f>ROUND(N179*1.428,0.1)</f>
        <v>0</v>
      </c>
    </row>
    <row r="180" spans="1:17" ht="14.4" thickBot="1">
      <c r="A180" s="102"/>
      <c r="B180" s="6">
        <v>2</v>
      </c>
      <c r="C180" s="63"/>
      <c r="D180" s="63"/>
      <c r="E180" s="6">
        <f>SUM(C180:D180)</f>
        <v>0</v>
      </c>
      <c r="F180" s="63"/>
      <c r="G180" s="63"/>
      <c r="H180" s="6">
        <f>SUM(F180:G180)</f>
        <v>0</v>
      </c>
      <c r="I180" s="63"/>
      <c r="J180" s="63"/>
      <c r="K180" s="6">
        <f>SUM(I180:J180)*0.5</f>
        <v>0</v>
      </c>
      <c r="L180" s="6">
        <f>K180</f>
        <v>0</v>
      </c>
      <c r="M180" s="6">
        <f>IF('Calculation of Exam'!F196,'Calculation of Exam'!F196,'Calculation of Exam'!F196)</f>
        <v>0</v>
      </c>
      <c r="N180" s="6">
        <f>SUM(E180,H180,L180,M180)</f>
        <v>0</v>
      </c>
      <c r="O180" s="100"/>
      <c r="P180" s="101"/>
      <c r="Q180" s="4">
        <f>ROUND(N180*1.428,0.1)</f>
        <v>0</v>
      </c>
    </row>
    <row r="181" spans="1:17" ht="15" customHeight="1" thickTop="1">
      <c r="A181" s="21">
        <v>53</v>
      </c>
      <c r="B181" s="19" t="s">
        <v>11</v>
      </c>
      <c r="C181" s="19">
        <v>10</v>
      </c>
      <c r="D181" s="19">
        <v>10</v>
      </c>
      <c r="E181" s="20">
        <v>20</v>
      </c>
      <c r="F181" s="19">
        <v>10</v>
      </c>
      <c r="G181" s="19">
        <v>10</v>
      </c>
      <c r="H181" s="20">
        <v>20</v>
      </c>
      <c r="I181" s="19">
        <v>10</v>
      </c>
      <c r="J181" s="19">
        <v>10</v>
      </c>
      <c r="K181" s="20" t="s">
        <v>31</v>
      </c>
      <c r="L181" s="20">
        <v>50</v>
      </c>
      <c r="M181" s="20">
        <v>20</v>
      </c>
      <c r="N181" s="19">
        <v>70</v>
      </c>
      <c r="O181" s="96" t="s">
        <v>27</v>
      </c>
      <c r="P181" s="97"/>
      <c r="Q181" s="19">
        <v>100</v>
      </c>
    </row>
    <row r="182" spans="1:17">
      <c r="A182" s="102"/>
      <c r="B182" s="4">
        <v>1</v>
      </c>
      <c r="C182" s="62"/>
      <c r="D182" s="62"/>
      <c r="E182" s="4">
        <f>SUM(C182:D182)</f>
        <v>0</v>
      </c>
      <c r="F182" s="62"/>
      <c r="G182" s="62"/>
      <c r="H182" s="4">
        <f>SUM(F182:G182)</f>
        <v>0</v>
      </c>
      <c r="I182" s="62"/>
      <c r="J182" s="62"/>
      <c r="K182" s="4">
        <f>SUM(I182:J182)*0.5</f>
        <v>0</v>
      </c>
      <c r="L182" s="4">
        <f>K182</f>
        <v>0</v>
      </c>
      <c r="M182" s="4">
        <f>IF('Calculation of Exam'!D201,'Calculation of Exam'!D201,'Calculation of Exam'!D201)</f>
        <v>0</v>
      </c>
      <c r="N182" s="4">
        <f>SUM(E182,H182,L182,M182)</f>
        <v>0</v>
      </c>
      <c r="O182" s="98"/>
      <c r="P182" s="99"/>
      <c r="Q182" s="4">
        <f>ROUND(N182*1.428,0.1)</f>
        <v>0</v>
      </c>
    </row>
    <row r="183" spans="1:17" ht="14.4" thickBot="1">
      <c r="A183" s="102"/>
      <c r="B183" s="6">
        <v>2</v>
      </c>
      <c r="C183" s="63"/>
      <c r="D183" s="63"/>
      <c r="E183" s="6">
        <f>SUM(C183:D183)</f>
        <v>0</v>
      </c>
      <c r="F183" s="63"/>
      <c r="G183" s="63"/>
      <c r="H183" s="6">
        <f>SUM(F183:G183)</f>
        <v>0</v>
      </c>
      <c r="I183" s="63"/>
      <c r="J183" s="63"/>
      <c r="K183" s="6">
        <f>SUM(I183:J183)*0.5</f>
        <v>0</v>
      </c>
      <c r="L183" s="6">
        <f>K183</f>
        <v>0</v>
      </c>
      <c r="M183" s="6">
        <f>IF('Calculation of Exam'!F201,'Calculation of Exam'!F201,'Calculation of Exam'!F201)</f>
        <v>0</v>
      </c>
      <c r="N183" s="6">
        <f>SUM(E183,H183,L183,M183)</f>
        <v>0</v>
      </c>
      <c r="O183" s="100"/>
      <c r="P183" s="101"/>
      <c r="Q183" s="4">
        <f>ROUND(N183*1.428,0.1)</f>
        <v>0</v>
      </c>
    </row>
    <row r="184" spans="1:17" ht="15" customHeight="1" thickTop="1">
      <c r="A184" s="21">
        <v>54</v>
      </c>
      <c r="B184" s="19" t="s">
        <v>11</v>
      </c>
      <c r="C184" s="19">
        <v>10</v>
      </c>
      <c r="D184" s="19">
        <v>10</v>
      </c>
      <c r="E184" s="20">
        <v>20</v>
      </c>
      <c r="F184" s="19">
        <v>10</v>
      </c>
      <c r="G184" s="19">
        <v>10</v>
      </c>
      <c r="H184" s="20">
        <v>20</v>
      </c>
      <c r="I184" s="19">
        <v>10</v>
      </c>
      <c r="J184" s="19">
        <v>10</v>
      </c>
      <c r="K184" s="20" t="s">
        <v>31</v>
      </c>
      <c r="L184" s="20">
        <v>50</v>
      </c>
      <c r="M184" s="20">
        <v>20</v>
      </c>
      <c r="N184" s="19">
        <v>70</v>
      </c>
      <c r="O184" s="96" t="s">
        <v>27</v>
      </c>
      <c r="P184" s="97"/>
      <c r="Q184" s="19">
        <v>100</v>
      </c>
    </row>
    <row r="185" spans="1:17">
      <c r="A185" s="102"/>
      <c r="B185" s="4">
        <v>1</v>
      </c>
      <c r="C185" s="62"/>
      <c r="D185" s="62"/>
      <c r="E185" s="4">
        <f>SUM(C185:D185)</f>
        <v>0</v>
      </c>
      <c r="F185" s="62"/>
      <c r="G185" s="62"/>
      <c r="H185" s="4">
        <f>SUM(F185:G185)</f>
        <v>0</v>
      </c>
      <c r="I185" s="62"/>
      <c r="J185" s="62"/>
      <c r="K185" s="4">
        <f>SUM(I185:J185)*0.5</f>
        <v>0</v>
      </c>
      <c r="L185" s="4">
        <f>K185</f>
        <v>0</v>
      </c>
      <c r="M185" s="4">
        <f>IF('Calculation of Exam'!D206,'Calculation of Exam'!D206,'Calculation of Exam'!D206)</f>
        <v>0</v>
      </c>
      <c r="N185" s="4">
        <f>SUM(E185,H185,L185,M185)</f>
        <v>0</v>
      </c>
      <c r="O185" s="98"/>
      <c r="P185" s="99"/>
      <c r="Q185" s="4">
        <f>ROUND(N185*1.428,0.1)</f>
        <v>0</v>
      </c>
    </row>
    <row r="186" spans="1:17" ht="14.4" thickBot="1">
      <c r="A186" s="102"/>
      <c r="B186" s="6">
        <v>2</v>
      </c>
      <c r="C186" s="63"/>
      <c r="D186" s="63"/>
      <c r="E186" s="6">
        <f>SUM(C186:D186)</f>
        <v>0</v>
      </c>
      <c r="F186" s="63"/>
      <c r="G186" s="63"/>
      <c r="H186" s="6">
        <f>SUM(F186:G186)</f>
        <v>0</v>
      </c>
      <c r="I186" s="63"/>
      <c r="J186" s="63"/>
      <c r="K186" s="6">
        <f>SUM(I186:J186)*0.5</f>
        <v>0</v>
      </c>
      <c r="L186" s="6">
        <f>K186</f>
        <v>0</v>
      </c>
      <c r="M186" s="6">
        <f>IF('Calculation of Exam'!F206,'Calculation of Exam'!F206,'Calculation of Exam'!F206)</f>
        <v>0</v>
      </c>
      <c r="N186" s="6">
        <f>SUM(E186,H186,L186,M186)</f>
        <v>0</v>
      </c>
      <c r="O186" s="100"/>
      <c r="P186" s="101"/>
      <c r="Q186" s="4">
        <f>ROUND(N186*1.428,0.1)</f>
        <v>0</v>
      </c>
    </row>
    <row r="187" spans="1:17" ht="15" customHeight="1" thickTop="1">
      <c r="A187" s="21">
        <v>55</v>
      </c>
      <c r="B187" s="19" t="s">
        <v>11</v>
      </c>
      <c r="C187" s="19">
        <v>10</v>
      </c>
      <c r="D187" s="19">
        <v>10</v>
      </c>
      <c r="E187" s="20">
        <v>20</v>
      </c>
      <c r="F187" s="19">
        <v>10</v>
      </c>
      <c r="G187" s="19">
        <v>10</v>
      </c>
      <c r="H187" s="20">
        <v>20</v>
      </c>
      <c r="I187" s="19">
        <v>10</v>
      </c>
      <c r="J187" s="19">
        <v>10</v>
      </c>
      <c r="K187" s="20" t="s">
        <v>31</v>
      </c>
      <c r="L187" s="20">
        <v>50</v>
      </c>
      <c r="M187" s="20">
        <v>20</v>
      </c>
      <c r="N187" s="19">
        <v>70</v>
      </c>
      <c r="O187" s="96" t="s">
        <v>27</v>
      </c>
      <c r="P187" s="97"/>
      <c r="Q187" s="19">
        <v>100</v>
      </c>
    </row>
    <row r="188" spans="1:17">
      <c r="A188" s="102"/>
      <c r="B188" s="4">
        <v>1</v>
      </c>
      <c r="C188" s="62"/>
      <c r="D188" s="62"/>
      <c r="E188" s="4">
        <f>SUM(C188:D188)</f>
        <v>0</v>
      </c>
      <c r="F188" s="62"/>
      <c r="G188" s="62"/>
      <c r="H188" s="4">
        <f>SUM(F188:G188)</f>
        <v>0</v>
      </c>
      <c r="I188" s="62"/>
      <c r="J188" s="62"/>
      <c r="K188" s="4">
        <f>SUM(I188:J188)*0.5</f>
        <v>0</v>
      </c>
      <c r="L188" s="4">
        <f>K188</f>
        <v>0</v>
      </c>
      <c r="M188" s="4">
        <f>IF('Calculation of Exam'!D211,'Calculation of Exam'!D211,'Calculation of Exam'!D211)</f>
        <v>0</v>
      </c>
      <c r="N188" s="4">
        <f>SUM(E188,H188,L188,M188)</f>
        <v>0</v>
      </c>
      <c r="O188" s="98"/>
      <c r="P188" s="99"/>
      <c r="Q188" s="4">
        <f>ROUND(N188*1.428,0.1)</f>
        <v>0</v>
      </c>
    </row>
    <row r="189" spans="1:17" ht="14.4" thickBot="1">
      <c r="A189" s="102"/>
      <c r="B189" s="6">
        <v>2</v>
      </c>
      <c r="C189" s="63"/>
      <c r="D189" s="63"/>
      <c r="E189" s="6">
        <f>SUM(C189:D189)</f>
        <v>0</v>
      </c>
      <c r="F189" s="63"/>
      <c r="G189" s="63"/>
      <c r="H189" s="6">
        <f>SUM(F189:G189)</f>
        <v>0</v>
      </c>
      <c r="I189" s="63"/>
      <c r="J189" s="63"/>
      <c r="K189" s="6">
        <f>SUM(I189:J189)*0.5</f>
        <v>0</v>
      </c>
      <c r="L189" s="6">
        <f>K189</f>
        <v>0</v>
      </c>
      <c r="M189" s="6">
        <f>IF('Calculation of Exam'!F211,'Calculation of Exam'!F211,'Calculation of Exam'!F211)</f>
        <v>0</v>
      </c>
      <c r="N189" s="6">
        <f>SUM(E189,H189,L189,M189)</f>
        <v>0</v>
      </c>
      <c r="O189" s="100"/>
      <c r="P189" s="101"/>
      <c r="Q189" s="4">
        <f>ROUND(N189*1.428,0.1)</f>
        <v>0</v>
      </c>
    </row>
    <row r="190" spans="1:17" ht="15" customHeight="1" thickTop="1">
      <c r="A190" s="21">
        <v>56</v>
      </c>
      <c r="B190" s="19" t="s">
        <v>11</v>
      </c>
      <c r="C190" s="19">
        <v>10</v>
      </c>
      <c r="D190" s="19">
        <v>10</v>
      </c>
      <c r="E190" s="20">
        <v>20</v>
      </c>
      <c r="F190" s="19">
        <v>10</v>
      </c>
      <c r="G190" s="19">
        <v>10</v>
      </c>
      <c r="H190" s="20">
        <v>20</v>
      </c>
      <c r="I190" s="19">
        <v>10</v>
      </c>
      <c r="J190" s="19">
        <v>10</v>
      </c>
      <c r="K190" s="20" t="s">
        <v>31</v>
      </c>
      <c r="L190" s="20">
        <v>50</v>
      </c>
      <c r="M190" s="20">
        <v>20</v>
      </c>
      <c r="N190" s="19">
        <v>70</v>
      </c>
      <c r="O190" s="96" t="s">
        <v>27</v>
      </c>
      <c r="P190" s="97"/>
      <c r="Q190" s="19">
        <v>100</v>
      </c>
    </row>
    <row r="191" spans="1:17">
      <c r="A191" s="102"/>
      <c r="B191" s="4">
        <v>1</v>
      </c>
      <c r="C191" s="62"/>
      <c r="D191" s="62"/>
      <c r="E191" s="4">
        <f>SUM(C191:D191)</f>
        <v>0</v>
      </c>
      <c r="F191" s="62"/>
      <c r="G191" s="62"/>
      <c r="H191" s="4">
        <f>SUM(F191:G191)</f>
        <v>0</v>
      </c>
      <c r="I191" s="62"/>
      <c r="J191" s="62"/>
      <c r="K191" s="4">
        <f>SUM(I191:J191)*0.5</f>
        <v>0</v>
      </c>
      <c r="L191" s="4">
        <f>K191</f>
        <v>0</v>
      </c>
      <c r="M191" s="4">
        <f>IF('Calculation of Exam'!D216,'Calculation of Exam'!D216,'Calculation of Exam'!D216)</f>
        <v>0</v>
      </c>
      <c r="N191" s="4">
        <f>SUM(E191,H191,L191,M191)</f>
        <v>0</v>
      </c>
      <c r="O191" s="98"/>
      <c r="P191" s="99"/>
      <c r="Q191" s="4">
        <f>ROUND(N191*1.428,0.1)</f>
        <v>0</v>
      </c>
    </row>
    <row r="192" spans="1:17" ht="14.4" thickBot="1">
      <c r="A192" s="102"/>
      <c r="B192" s="6">
        <v>2</v>
      </c>
      <c r="C192" s="63"/>
      <c r="D192" s="63"/>
      <c r="E192" s="6">
        <f>SUM(C192:D192)</f>
        <v>0</v>
      </c>
      <c r="F192" s="63"/>
      <c r="G192" s="63"/>
      <c r="H192" s="6">
        <f>SUM(F192:G192)</f>
        <v>0</v>
      </c>
      <c r="I192" s="63"/>
      <c r="J192" s="63"/>
      <c r="K192" s="6">
        <f>SUM(I192:J192)*0.5</f>
        <v>0</v>
      </c>
      <c r="L192" s="6">
        <f>K192</f>
        <v>0</v>
      </c>
      <c r="M192" s="6">
        <f>IF('Calculation of Exam'!F216,'Calculation of Exam'!F216,'Calculation of Exam'!F216)</f>
        <v>0</v>
      </c>
      <c r="N192" s="6">
        <f>SUM(E192,H192,L192,M192)</f>
        <v>0</v>
      </c>
      <c r="O192" s="100"/>
      <c r="P192" s="101"/>
      <c r="Q192" s="4">
        <f>ROUND(N192*1.428,0.1)</f>
        <v>0</v>
      </c>
    </row>
    <row r="193" spans="1:17" ht="15" customHeight="1" thickTop="1">
      <c r="A193" s="21">
        <v>57</v>
      </c>
      <c r="B193" s="19" t="s">
        <v>11</v>
      </c>
      <c r="C193" s="19">
        <v>10</v>
      </c>
      <c r="D193" s="19">
        <v>10</v>
      </c>
      <c r="E193" s="20">
        <v>20</v>
      </c>
      <c r="F193" s="19">
        <v>10</v>
      </c>
      <c r="G193" s="19">
        <v>10</v>
      </c>
      <c r="H193" s="20">
        <v>20</v>
      </c>
      <c r="I193" s="19">
        <v>10</v>
      </c>
      <c r="J193" s="19">
        <v>10</v>
      </c>
      <c r="K193" s="20" t="s">
        <v>31</v>
      </c>
      <c r="L193" s="20">
        <v>50</v>
      </c>
      <c r="M193" s="20">
        <v>20</v>
      </c>
      <c r="N193" s="19">
        <v>70</v>
      </c>
      <c r="O193" s="96" t="s">
        <v>27</v>
      </c>
      <c r="P193" s="97"/>
      <c r="Q193" s="19">
        <v>100</v>
      </c>
    </row>
    <row r="194" spans="1:17">
      <c r="A194" s="102"/>
      <c r="B194" s="4">
        <v>1</v>
      </c>
      <c r="C194" s="62"/>
      <c r="D194" s="62"/>
      <c r="E194" s="4">
        <f>SUM(C194:D194)</f>
        <v>0</v>
      </c>
      <c r="F194" s="62"/>
      <c r="G194" s="62"/>
      <c r="H194" s="4">
        <f>SUM(F194:G194)</f>
        <v>0</v>
      </c>
      <c r="I194" s="62"/>
      <c r="J194" s="62"/>
      <c r="K194" s="4">
        <f>SUM(I194:J194)*0.5</f>
        <v>0</v>
      </c>
      <c r="L194" s="4">
        <f>K194</f>
        <v>0</v>
      </c>
      <c r="M194" s="4">
        <f>IF('Calculation of Exam'!D221,'Calculation of Exam'!D221,'Calculation of Exam'!D221)</f>
        <v>0</v>
      </c>
      <c r="N194" s="4">
        <f>SUM(E194,H194,L194,M194)</f>
        <v>0</v>
      </c>
      <c r="O194" s="98"/>
      <c r="P194" s="99"/>
      <c r="Q194" s="4">
        <f>ROUND(N194*1.428,0.1)</f>
        <v>0</v>
      </c>
    </row>
    <row r="195" spans="1:17" ht="14.4" thickBot="1">
      <c r="A195" s="105"/>
      <c r="B195" s="5">
        <v>2</v>
      </c>
      <c r="C195" s="64"/>
      <c r="D195" s="64"/>
      <c r="E195" s="5">
        <f>SUM(C195:D195)</f>
        <v>0</v>
      </c>
      <c r="F195" s="64"/>
      <c r="G195" s="64"/>
      <c r="H195" s="5">
        <f>SUM(F195:G195)</f>
        <v>0</v>
      </c>
      <c r="I195" s="64"/>
      <c r="J195" s="64"/>
      <c r="K195" s="5">
        <f>SUM(I195:J195)*0.5</f>
        <v>0</v>
      </c>
      <c r="L195" s="5">
        <f>K195</f>
        <v>0</v>
      </c>
      <c r="M195" s="5">
        <f>IF('Calculation of Exam'!F221,'Calculation of Exam'!F221,'Calculation of Exam'!F221)</f>
        <v>0</v>
      </c>
      <c r="N195" s="5">
        <f>SUM(E195,H195,L195,M195)</f>
        <v>0</v>
      </c>
      <c r="O195" s="103"/>
      <c r="P195" s="104"/>
      <c r="Q195" s="5">
        <f>ROUND(N195*1.428,0.1)</f>
        <v>0</v>
      </c>
    </row>
    <row r="196" spans="1:17" ht="14.4" thickTop="1"/>
  </sheetData>
  <sheetProtection selectLockedCells="1"/>
  <mergeCells count="135">
    <mergeCell ref="C32:E32"/>
    <mergeCell ref="F32:H32"/>
    <mergeCell ref="I32:L32"/>
    <mergeCell ref="C8:E8"/>
    <mergeCell ref="F8:H8"/>
    <mergeCell ref="I8:L8"/>
    <mergeCell ref="O10:P12"/>
    <mergeCell ref="A11:A12"/>
    <mergeCell ref="O37:P39"/>
    <mergeCell ref="A38:A39"/>
    <mergeCell ref="O13:P15"/>
    <mergeCell ref="A14:A15"/>
    <mergeCell ref="O16:P18"/>
    <mergeCell ref="A17:A18"/>
    <mergeCell ref="O19:P21"/>
    <mergeCell ref="A20:A21"/>
    <mergeCell ref="O22:P24"/>
    <mergeCell ref="A23:A24"/>
    <mergeCell ref="O28:P30"/>
    <mergeCell ref="A29:A30"/>
    <mergeCell ref="O34:P36"/>
    <mergeCell ref="A35:A36"/>
    <mergeCell ref="O25:P27"/>
    <mergeCell ref="O46:P48"/>
    <mergeCell ref="A47:A48"/>
    <mergeCell ref="O49:P51"/>
    <mergeCell ref="A50:A51"/>
    <mergeCell ref="O52:P54"/>
    <mergeCell ref="A53:A54"/>
    <mergeCell ref="O40:P42"/>
    <mergeCell ref="A41:A42"/>
    <mergeCell ref="O43:P45"/>
    <mergeCell ref="A44:A45"/>
    <mergeCell ref="C65:E65"/>
    <mergeCell ref="F65:H65"/>
    <mergeCell ref="I65:L65"/>
    <mergeCell ref="O67:P69"/>
    <mergeCell ref="A68:A69"/>
    <mergeCell ref="O70:P72"/>
    <mergeCell ref="A71:A72"/>
    <mergeCell ref="O55:P57"/>
    <mergeCell ref="A56:A57"/>
    <mergeCell ref="O58:P60"/>
    <mergeCell ref="A59:A60"/>
    <mergeCell ref="O61:P63"/>
    <mergeCell ref="A62:A63"/>
    <mergeCell ref="O82:P84"/>
    <mergeCell ref="A83:A84"/>
    <mergeCell ref="O85:P87"/>
    <mergeCell ref="A86:A87"/>
    <mergeCell ref="O73:P75"/>
    <mergeCell ref="A74:A75"/>
    <mergeCell ref="O76:P78"/>
    <mergeCell ref="A77:A78"/>
    <mergeCell ref="O79:P81"/>
    <mergeCell ref="A80:A81"/>
    <mergeCell ref="C98:E98"/>
    <mergeCell ref="F98:H98"/>
    <mergeCell ref="I98:L98"/>
    <mergeCell ref="O88:P90"/>
    <mergeCell ref="A89:A90"/>
    <mergeCell ref="O91:P93"/>
    <mergeCell ref="A92:A93"/>
    <mergeCell ref="O94:P96"/>
    <mergeCell ref="A95:A96"/>
    <mergeCell ref="O106:P108"/>
    <mergeCell ref="A107:A108"/>
    <mergeCell ref="O109:P111"/>
    <mergeCell ref="A110:A111"/>
    <mergeCell ref="O112:P114"/>
    <mergeCell ref="A113:A114"/>
    <mergeCell ref="O100:P102"/>
    <mergeCell ref="A101:A102"/>
    <mergeCell ref="O103:P105"/>
    <mergeCell ref="A104:A105"/>
    <mergeCell ref="O124:P126"/>
    <mergeCell ref="A125:A126"/>
    <mergeCell ref="O127:P129"/>
    <mergeCell ref="A128:A129"/>
    <mergeCell ref="O115:P117"/>
    <mergeCell ref="A116:A117"/>
    <mergeCell ref="O118:P120"/>
    <mergeCell ref="A119:A120"/>
    <mergeCell ref="O121:P123"/>
    <mergeCell ref="A122:A123"/>
    <mergeCell ref="O142:P144"/>
    <mergeCell ref="A143:A144"/>
    <mergeCell ref="C131:E131"/>
    <mergeCell ref="F131:H131"/>
    <mergeCell ref="I131:L131"/>
    <mergeCell ref="O145:P147"/>
    <mergeCell ref="A146:A147"/>
    <mergeCell ref="O133:P135"/>
    <mergeCell ref="A134:A135"/>
    <mergeCell ref="O136:P138"/>
    <mergeCell ref="A137:A138"/>
    <mergeCell ref="O139:P141"/>
    <mergeCell ref="A140:A141"/>
    <mergeCell ref="O157:P159"/>
    <mergeCell ref="A158:A159"/>
    <mergeCell ref="O160:P162"/>
    <mergeCell ref="A161:A162"/>
    <mergeCell ref="C164:E164"/>
    <mergeCell ref="F164:H164"/>
    <mergeCell ref="I164:L164"/>
    <mergeCell ref="O148:P150"/>
    <mergeCell ref="A149:A150"/>
    <mergeCell ref="O151:P153"/>
    <mergeCell ref="A152:A153"/>
    <mergeCell ref="O154:P156"/>
    <mergeCell ref="A155:A156"/>
    <mergeCell ref="B4:I4"/>
    <mergeCell ref="J4:K4"/>
    <mergeCell ref="B6:H6"/>
    <mergeCell ref="L6:P6"/>
    <mergeCell ref="O190:P192"/>
    <mergeCell ref="A191:A192"/>
    <mergeCell ref="O193:P195"/>
    <mergeCell ref="A194:A195"/>
    <mergeCell ref="O184:P186"/>
    <mergeCell ref="A185:A186"/>
    <mergeCell ref="O187:P189"/>
    <mergeCell ref="A188:A189"/>
    <mergeCell ref="O175:P177"/>
    <mergeCell ref="A176:A177"/>
    <mergeCell ref="O178:P180"/>
    <mergeCell ref="A179:A180"/>
    <mergeCell ref="O181:P183"/>
    <mergeCell ref="A182:A183"/>
    <mergeCell ref="O166:P168"/>
    <mergeCell ref="A167:A168"/>
    <mergeCell ref="O169:P171"/>
    <mergeCell ref="A170:A171"/>
    <mergeCell ref="O172:P174"/>
    <mergeCell ref="A173:A174"/>
  </mergeCells>
  <phoneticPr fontId="1"/>
  <pageMargins left="0.7" right="0.7" top="0.75" bottom="0.75" header="0.3" footer="0.3"/>
  <pageSetup paperSize="9" orientation="landscape" horizontalDpi="4294967293" verticalDpi="0" r:id="rId1"/>
  <rowBreaks count="5" manualBreakCount="5">
    <brk id="30" max="16383" man="1"/>
    <brk id="63" max="16383" man="1"/>
    <brk id="96" max="16383" man="1"/>
    <brk id="129" max="16383" man="1"/>
    <brk id="162" max="16383" man="1"/>
  </rowBreaks>
  <ignoredErrors>
    <ignoredError sqref="E11:E12 E14:E15 E17:E18 E20:E21 E23:E24 E47:E48 E50:E51 E44:E45 E41:E42 E38:E39 E35:E36 E62:E63 E59:E60 E56:E57 E53:E54 E26:E30 E68:E96 E101:E129 E134:E162 E167:E19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Q124"/>
  <sheetViews>
    <sheetView topLeftCell="A4" workbookViewId="0">
      <selection activeCell="C6" sqref="C6"/>
    </sheetView>
  </sheetViews>
  <sheetFormatPr defaultColWidth="9" defaultRowHeight="13.8"/>
  <cols>
    <col min="1" max="1" width="3.77734375" style="1" customWidth="1"/>
    <col min="2" max="2" width="19.109375" style="1" customWidth="1"/>
    <col min="3" max="3" width="9.33203125" style="1" customWidth="1"/>
    <col min="4" max="4" width="5" style="1" customWidth="1"/>
    <col min="5" max="5" width="7.77734375" style="1" customWidth="1"/>
    <col min="6" max="7" width="5" style="1" customWidth="1"/>
    <col min="8" max="8" width="7.6640625" style="1" customWidth="1"/>
    <col min="9" max="9" width="5" style="1" customWidth="1"/>
    <col min="10" max="10" width="2.88671875" style="1" customWidth="1"/>
    <col min="11" max="11" width="7.88671875" style="1" customWidth="1"/>
    <col min="12" max="12" width="7.77734375" style="1" customWidth="1"/>
    <col min="13" max="13" width="7.6640625" style="1" customWidth="1"/>
    <col min="14" max="14" width="7.109375" style="1" customWidth="1"/>
    <col min="15" max="15" width="7" style="1" customWidth="1"/>
    <col min="16" max="16" width="10.21875" style="1" customWidth="1"/>
    <col min="17" max="17" width="10.109375" style="1" customWidth="1"/>
    <col min="18" max="16384" width="9" style="1"/>
  </cols>
  <sheetData>
    <row r="1" spans="1:17" ht="16.2">
      <c r="A1" s="16"/>
      <c r="B1" s="16" t="s">
        <v>45</v>
      </c>
    </row>
    <row r="3" spans="1:17" ht="16.2">
      <c r="A3" s="113" t="s">
        <v>24</v>
      </c>
      <c r="B3" s="114"/>
      <c r="C3" s="114"/>
      <c r="D3" s="114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</row>
    <row r="4" spans="1:17" ht="16.8" thickBot="1">
      <c r="A4" s="7"/>
      <c r="B4" s="78"/>
      <c r="C4" s="94"/>
      <c r="D4" s="94"/>
      <c r="E4" s="94"/>
      <c r="F4" s="94"/>
      <c r="G4" s="94"/>
      <c r="H4" s="94"/>
      <c r="I4" s="94"/>
      <c r="J4" s="95" t="s">
        <v>13</v>
      </c>
      <c r="K4" s="95"/>
      <c r="L4" s="68">
        <v>4</v>
      </c>
      <c r="M4" s="48"/>
      <c r="N4" s="48"/>
      <c r="O4" s="69" t="s">
        <v>20</v>
      </c>
      <c r="P4" s="68">
        <v>2016</v>
      </c>
      <c r="Q4" s="12"/>
    </row>
    <row r="5" spans="1:17" ht="16.2">
      <c r="A5" s="7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1:17" ht="16.8" thickBot="1">
      <c r="A6" s="50"/>
      <c r="B6" s="79" t="s">
        <v>46</v>
      </c>
      <c r="C6" s="71"/>
      <c r="D6" s="71"/>
      <c r="E6" s="71"/>
      <c r="F6" s="71"/>
      <c r="G6" s="71"/>
      <c r="H6" s="71"/>
      <c r="I6" s="11"/>
      <c r="J6" s="11" t="s">
        <v>21</v>
      </c>
      <c r="K6" s="11"/>
      <c r="L6" s="94"/>
      <c r="M6" s="94"/>
      <c r="N6" s="94"/>
      <c r="O6" s="94"/>
      <c r="P6" s="94"/>
      <c r="Q6" s="12"/>
    </row>
    <row r="7" spans="1:17" ht="6" customHeight="1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</row>
    <row r="8" spans="1:17" ht="53.25" customHeight="1">
      <c r="A8" s="135"/>
      <c r="B8" s="135"/>
      <c r="C8" s="135"/>
      <c r="D8" s="106" t="s">
        <v>33</v>
      </c>
      <c r="E8" s="106"/>
      <c r="F8" s="107" t="s">
        <v>1</v>
      </c>
      <c r="G8" s="107"/>
      <c r="H8" s="107"/>
      <c r="I8" s="106" t="s">
        <v>35</v>
      </c>
      <c r="J8" s="107"/>
      <c r="K8" s="75" t="s">
        <v>37</v>
      </c>
      <c r="L8" s="75" t="s">
        <v>38</v>
      </c>
      <c r="M8" s="75" t="s">
        <v>39</v>
      </c>
      <c r="N8" s="141" t="s">
        <v>40</v>
      </c>
      <c r="O8" s="142"/>
      <c r="P8" s="70" t="s">
        <v>41</v>
      </c>
      <c r="Q8" s="70" t="s">
        <v>42</v>
      </c>
    </row>
    <row r="9" spans="1:17" ht="24" customHeight="1">
      <c r="A9" s="136" t="s">
        <v>8</v>
      </c>
      <c r="B9" s="137"/>
      <c r="C9" s="138"/>
      <c r="D9" s="139" t="s">
        <v>34</v>
      </c>
      <c r="E9" s="140"/>
      <c r="F9" s="4">
        <v>1</v>
      </c>
      <c r="G9" s="4">
        <v>2</v>
      </c>
      <c r="H9" s="4" t="s">
        <v>9</v>
      </c>
      <c r="I9" s="139" t="s">
        <v>36</v>
      </c>
      <c r="J9" s="140"/>
      <c r="K9" s="4"/>
      <c r="L9" s="4"/>
      <c r="M9" s="4"/>
      <c r="N9" s="139"/>
      <c r="O9" s="140"/>
      <c r="P9" s="4"/>
      <c r="Q9" s="4"/>
    </row>
    <row r="10" spans="1:17" ht="24" customHeight="1">
      <c r="A10" s="145"/>
      <c r="B10" s="146"/>
      <c r="C10" s="2" t="s">
        <v>44</v>
      </c>
      <c r="D10" s="133">
        <v>10</v>
      </c>
      <c r="E10" s="134"/>
      <c r="F10" s="72">
        <v>10</v>
      </c>
      <c r="G10" s="72">
        <v>10</v>
      </c>
      <c r="H10" s="73">
        <v>20</v>
      </c>
      <c r="I10" s="133">
        <v>10</v>
      </c>
      <c r="J10" s="134"/>
      <c r="K10" s="73">
        <v>40</v>
      </c>
      <c r="L10" s="72">
        <v>140</v>
      </c>
      <c r="M10" s="72">
        <v>180</v>
      </c>
      <c r="N10" s="143" t="s">
        <v>43</v>
      </c>
      <c r="O10" s="144"/>
      <c r="P10" s="74">
        <v>20</v>
      </c>
      <c r="Q10" s="72">
        <v>100</v>
      </c>
    </row>
    <row r="11" spans="1:17" ht="12" customHeight="1">
      <c r="A11" s="76">
        <v>1</v>
      </c>
      <c r="B11" s="123">
        <f>'Record sheet (Term 1 and 2)'!A11</f>
        <v>0</v>
      </c>
      <c r="C11" s="124"/>
      <c r="D11" s="127"/>
      <c r="E11" s="128"/>
      <c r="F11" s="131"/>
      <c r="G11" s="131"/>
      <c r="H11" s="115">
        <f>SUM(F11:G11)</f>
        <v>0</v>
      </c>
      <c r="I11" s="127"/>
      <c r="J11" s="128"/>
      <c r="K11" s="115">
        <f>SUM(D11,H11,I11)</f>
        <v>0</v>
      </c>
      <c r="L11" s="115">
        <f>SUM('Record sheet (Term 1 and 2)'!Q11,'Record sheet (Term 1 and 2)'!Q12)</f>
        <v>0</v>
      </c>
      <c r="M11" s="115">
        <f>SUM(K11:L12)</f>
        <v>0</v>
      </c>
      <c r="N11" s="117">
        <f>(M11*0.05555555)*8</f>
        <v>0</v>
      </c>
      <c r="O11" s="118"/>
      <c r="P11" s="121">
        <f>'Calculation of Exam'!H3</f>
        <v>0</v>
      </c>
      <c r="Q11" s="115">
        <f>SUM(N11:P12)</f>
        <v>0</v>
      </c>
    </row>
    <row r="12" spans="1:17" ht="12" customHeight="1">
      <c r="A12" s="77"/>
      <c r="B12" s="125"/>
      <c r="C12" s="126"/>
      <c r="D12" s="129"/>
      <c r="E12" s="130"/>
      <c r="F12" s="132"/>
      <c r="G12" s="132"/>
      <c r="H12" s="116"/>
      <c r="I12" s="129"/>
      <c r="J12" s="130"/>
      <c r="K12" s="116"/>
      <c r="L12" s="116"/>
      <c r="M12" s="116"/>
      <c r="N12" s="119"/>
      <c r="O12" s="120"/>
      <c r="P12" s="122"/>
      <c r="Q12" s="116"/>
    </row>
    <row r="13" spans="1:17" ht="12" customHeight="1">
      <c r="A13" s="76">
        <v>2</v>
      </c>
      <c r="B13" s="123">
        <f>'Record sheet (Term 1 and 2)'!A14</f>
        <v>0</v>
      </c>
      <c r="C13" s="124"/>
      <c r="D13" s="127"/>
      <c r="E13" s="128"/>
      <c r="F13" s="131"/>
      <c r="G13" s="131"/>
      <c r="H13" s="115">
        <f>SUM(F13:G13)</f>
        <v>0</v>
      </c>
      <c r="I13" s="127"/>
      <c r="J13" s="128"/>
      <c r="K13" s="115">
        <f>SUM(D13,H13,I13)</f>
        <v>0</v>
      </c>
      <c r="L13" s="115">
        <f>SUM('Record sheet (Term 1 and 2)'!Q14,'Record sheet (Term 1 and 2)'!Q15)</f>
        <v>0</v>
      </c>
      <c r="M13" s="115">
        <f t="shared" ref="M13" si="0">SUM(K13:L14)</f>
        <v>0</v>
      </c>
      <c r="N13" s="117">
        <f>(M13*0.05555555)*8</f>
        <v>0</v>
      </c>
      <c r="O13" s="118"/>
      <c r="P13" s="121">
        <f>'Calculation of Exam'!H8</f>
        <v>0</v>
      </c>
      <c r="Q13" s="115">
        <f t="shared" ref="Q13" si="1">SUM(N13:P14)</f>
        <v>0</v>
      </c>
    </row>
    <row r="14" spans="1:17" ht="12" customHeight="1">
      <c r="A14" s="77"/>
      <c r="B14" s="125"/>
      <c r="C14" s="126"/>
      <c r="D14" s="129"/>
      <c r="E14" s="130"/>
      <c r="F14" s="132"/>
      <c r="G14" s="132"/>
      <c r="H14" s="116"/>
      <c r="I14" s="129"/>
      <c r="J14" s="130"/>
      <c r="K14" s="116"/>
      <c r="L14" s="116"/>
      <c r="M14" s="116"/>
      <c r="N14" s="119"/>
      <c r="O14" s="120"/>
      <c r="P14" s="122"/>
      <c r="Q14" s="116"/>
    </row>
    <row r="15" spans="1:17" ht="12" customHeight="1">
      <c r="A15" s="76">
        <v>3</v>
      </c>
      <c r="B15" s="123">
        <f>'Record sheet (Term 1 and 2)'!A17</f>
        <v>0</v>
      </c>
      <c r="C15" s="124"/>
      <c r="D15" s="127"/>
      <c r="E15" s="128"/>
      <c r="F15" s="131"/>
      <c r="G15" s="131"/>
      <c r="H15" s="115">
        <f t="shared" ref="H15" si="2">SUM(F15:G15)</f>
        <v>0</v>
      </c>
      <c r="I15" s="127"/>
      <c r="J15" s="128"/>
      <c r="K15" s="115">
        <f t="shared" ref="K15" si="3">SUM(D15,H15,I15)</f>
        <v>0</v>
      </c>
      <c r="L15" s="115">
        <f>SUM('Record sheet (Term 1 and 2)'!Q17,'Record sheet (Term 1 and 2)'!Q18)</f>
        <v>0</v>
      </c>
      <c r="M15" s="115">
        <f t="shared" ref="M15" si="4">SUM(K15:L16)</f>
        <v>0</v>
      </c>
      <c r="N15" s="117">
        <f t="shared" ref="N15" si="5">(M15*0.05555555)*8</f>
        <v>0</v>
      </c>
      <c r="O15" s="118"/>
      <c r="P15" s="121">
        <f>'Calculation of Exam'!H13</f>
        <v>0</v>
      </c>
      <c r="Q15" s="115">
        <f t="shared" ref="Q15" si="6">SUM(N15:P16)</f>
        <v>0</v>
      </c>
    </row>
    <row r="16" spans="1:17" ht="12" customHeight="1">
      <c r="A16" s="77"/>
      <c r="B16" s="125"/>
      <c r="C16" s="126"/>
      <c r="D16" s="129"/>
      <c r="E16" s="130"/>
      <c r="F16" s="132"/>
      <c r="G16" s="132"/>
      <c r="H16" s="116"/>
      <c r="I16" s="129"/>
      <c r="J16" s="130"/>
      <c r="K16" s="116"/>
      <c r="L16" s="116"/>
      <c r="M16" s="116"/>
      <c r="N16" s="119"/>
      <c r="O16" s="120"/>
      <c r="P16" s="122"/>
      <c r="Q16" s="116"/>
    </row>
    <row r="17" spans="1:17" ht="12" customHeight="1">
      <c r="A17" s="76">
        <v>4</v>
      </c>
      <c r="B17" s="123">
        <f>'Record sheet (Term 1 and 2)'!A20</f>
        <v>0</v>
      </c>
      <c r="C17" s="124"/>
      <c r="D17" s="127"/>
      <c r="E17" s="128"/>
      <c r="F17" s="131"/>
      <c r="G17" s="131"/>
      <c r="H17" s="115">
        <f t="shared" ref="H17" si="7">SUM(F17:G17)</f>
        <v>0</v>
      </c>
      <c r="I17" s="127"/>
      <c r="J17" s="128"/>
      <c r="K17" s="115">
        <f t="shared" ref="K17" si="8">SUM(D17,H17,I17)</f>
        <v>0</v>
      </c>
      <c r="L17" s="115">
        <f>SUM('Record sheet (Term 1 and 2)'!Q20,'Record sheet (Term 1 and 2)'!Q21)</f>
        <v>0</v>
      </c>
      <c r="M17" s="115">
        <f t="shared" ref="M17" si="9">SUM(K17:L18)</f>
        <v>0</v>
      </c>
      <c r="N17" s="117">
        <f t="shared" ref="N17" si="10">(M17*0.05555555)*8</f>
        <v>0</v>
      </c>
      <c r="O17" s="118"/>
      <c r="P17" s="121">
        <f>'Calculation of Exam'!H18</f>
        <v>0</v>
      </c>
      <c r="Q17" s="115">
        <f t="shared" ref="Q17:Q79" si="11">SUM(N17:P18)</f>
        <v>0</v>
      </c>
    </row>
    <row r="18" spans="1:17" ht="12" customHeight="1">
      <c r="A18" s="77"/>
      <c r="B18" s="125"/>
      <c r="C18" s="126"/>
      <c r="D18" s="129"/>
      <c r="E18" s="130"/>
      <c r="F18" s="132"/>
      <c r="G18" s="132"/>
      <c r="H18" s="116"/>
      <c r="I18" s="129"/>
      <c r="J18" s="130"/>
      <c r="K18" s="116"/>
      <c r="L18" s="116"/>
      <c r="M18" s="116"/>
      <c r="N18" s="119"/>
      <c r="O18" s="120"/>
      <c r="P18" s="122"/>
      <c r="Q18" s="116"/>
    </row>
    <row r="19" spans="1:17" ht="12" customHeight="1">
      <c r="A19" s="76">
        <v>5</v>
      </c>
      <c r="B19" s="123">
        <f>'Record sheet (Term 1 and 2)'!A23</f>
        <v>0</v>
      </c>
      <c r="C19" s="124"/>
      <c r="D19" s="127"/>
      <c r="E19" s="128"/>
      <c r="F19" s="131"/>
      <c r="G19" s="131"/>
      <c r="H19" s="115">
        <f t="shared" ref="H19" si="12">SUM(F19:G19)</f>
        <v>0</v>
      </c>
      <c r="I19" s="127"/>
      <c r="J19" s="128"/>
      <c r="K19" s="115">
        <f t="shared" ref="K19" si="13">SUM(D19,H19,I19)</f>
        <v>0</v>
      </c>
      <c r="L19" s="115">
        <f>SUM('Record sheet (Term 1 and 2)'!Q24,'Record sheet (Term 1 and 2)'!Q23)</f>
        <v>0</v>
      </c>
      <c r="M19" s="115">
        <f t="shared" ref="M19" si="14">SUM(K19:L20)</f>
        <v>0</v>
      </c>
      <c r="N19" s="117">
        <f t="shared" ref="N19" si="15">(M19*0.05555555)*8</f>
        <v>0</v>
      </c>
      <c r="O19" s="118"/>
      <c r="P19" s="121">
        <f>'Calculation of Exam'!H23</f>
        <v>0</v>
      </c>
      <c r="Q19" s="115">
        <f t="shared" si="11"/>
        <v>0</v>
      </c>
    </row>
    <row r="20" spans="1:17" ht="12" customHeight="1">
      <c r="A20" s="77"/>
      <c r="B20" s="125"/>
      <c r="C20" s="126"/>
      <c r="D20" s="129"/>
      <c r="E20" s="130"/>
      <c r="F20" s="132"/>
      <c r="G20" s="132"/>
      <c r="H20" s="116"/>
      <c r="I20" s="129"/>
      <c r="J20" s="130"/>
      <c r="K20" s="116"/>
      <c r="L20" s="116"/>
      <c r="M20" s="116"/>
      <c r="N20" s="119"/>
      <c r="O20" s="120"/>
      <c r="P20" s="122"/>
      <c r="Q20" s="116"/>
    </row>
    <row r="21" spans="1:17" ht="12" customHeight="1">
      <c r="A21" s="76">
        <v>6</v>
      </c>
      <c r="B21" s="123">
        <f>'Record sheet (Term 1 and 2)'!A26</f>
        <v>0</v>
      </c>
      <c r="C21" s="124"/>
      <c r="D21" s="127"/>
      <c r="E21" s="128"/>
      <c r="F21" s="131"/>
      <c r="G21" s="131"/>
      <c r="H21" s="115">
        <f t="shared" ref="H21" si="16">SUM(F21:G21)</f>
        <v>0</v>
      </c>
      <c r="I21" s="127"/>
      <c r="J21" s="128"/>
      <c r="K21" s="115">
        <f t="shared" ref="K21" si="17">SUM(D21,H21,I21)</f>
        <v>0</v>
      </c>
      <c r="L21" s="115">
        <f>SUM('Record sheet (Term 1 and 2)'!Q26,'Record sheet (Term 1 and 2)'!Q27)</f>
        <v>0</v>
      </c>
      <c r="M21" s="115">
        <f t="shared" ref="M21" si="18">SUM(K21:L22)</f>
        <v>0</v>
      </c>
      <c r="N21" s="117">
        <f t="shared" ref="N21" si="19">(M21*0.05555555)*8</f>
        <v>0</v>
      </c>
      <c r="O21" s="118"/>
      <c r="P21" s="121">
        <f>'Calculation of Exam'!H31</f>
        <v>0</v>
      </c>
      <c r="Q21" s="115">
        <f t="shared" si="11"/>
        <v>0</v>
      </c>
    </row>
    <row r="22" spans="1:17" ht="12" customHeight="1">
      <c r="A22" s="77"/>
      <c r="B22" s="125"/>
      <c r="C22" s="126"/>
      <c r="D22" s="129"/>
      <c r="E22" s="130"/>
      <c r="F22" s="132"/>
      <c r="G22" s="132"/>
      <c r="H22" s="116"/>
      <c r="I22" s="129"/>
      <c r="J22" s="130"/>
      <c r="K22" s="116"/>
      <c r="L22" s="116"/>
      <c r="M22" s="116"/>
      <c r="N22" s="119"/>
      <c r="O22" s="120"/>
      <c r="P22" s="122"/>
      <c r="Q22" s="116"/>
    </row>
    <row r="23" spans="1:17" ht="12" customHeight="1">
      <c r="A23" s="76">
        <v>7</v>
      </c>
      <c r="B23" s="123">
        <f>'Record sheet (Term 1 and 2)'!A29</f>
        <v>0</v>
      </c>
      <c r="C23" s="124"/>
      <c r="D23" s="127"/>
      <c r="E23" s="128"/>
      <c r="F23" s="131"/>
      <c r="G23" s="131"/>
      <c r="H23" s="115">
        <f t="shared" ref="H23" si="20">SUM(F23:G23)</f>
        <v>0</v>
      </c>
      <c r="I23" s="127"/>
      <c r="J23" s="128"/>
      <c r="K23" s="115">
        <f t="shared" ref="K23" si="21">SUM(D23,H23,I23)</f>
        <v>0</v>
      </c>
      <c r="L23" s="115">
        <f>SUM('Record sheet (Term 1 and 2)'!Q29,'Record sheet (Term 1 and 2)'!Q30)</f>
        <v>0</v>
      </c>
      <c r="M23" s="115">
        <f t="shared" ref="M23" si="22">SUM(K23:L24)</f>
        <v>0</v>
      </c>
      <c r="N23" s="117">
        <f t="shared" ref="N23:N85" si="23">(M23*0.05555555)*8</f>
        <v>0</v>
      </c>
      <c r="O23" s="118"/>
      <c r="P23" s="121">
        <f>'Calculation of Exam'!H36</f>
        <v>0</v>
      </c>
      <c r="Q23" s="115">
        <f t="shared" si="11"/>
        <v>0</v>
      </c>
    </row>
    <row r="24" spans="1:17" ht="12" customHeight="1">
      <c r="A24" s="77"/>
      <c r="B24" s="125"/>
      <c r="C24" s="126"/>
      <c r="D24" s="129"/>
      <c r="E24" s="130"/>
      <c r="F24" s="132"/>
      <c r="G24" s="132"/>
      <c r="H24" s="116"/>
      <c r="I24" s="129"/>
      <c r="J24" s="130"/>
      <c r="K24" s="116"/>
      <c r="L24" s="116"/>
      <c r="M24" s="116"/>
      <c r="N24" s="119"/>
      <c r="O24" s="120"/>
      <c r="P24" s="122"/>
      <c r="Q24" s="116"/>
    </row>
    <row r="25" spans="1:17" ht="12" customHeight="1">
      <c r="A25" s="76">
        <v>8</v>
      </c>
      <c r="B25" s="123">
        <f>'Record sheet (Term 1 and 2)'!A35</f>
        <v>0</v>
      </c>
      <c r="C25" s="124"/>
      <c r="D25" s="127"/>
      <c r="E25" s="128"/>
      <c r="F25" s="131"/>
      <c r="G25" s="131"/>
      <c r="H25" s="115">
        <f t="shared" ref="H25" si="24">SUM(F25:G25)</f>
        <v>0</v>
      </c>
      <c r="I25" s="127"/>
      <c r="J25" s="128"/>
      <c r="K25" s="115">
        <f t="shared" ref="K25" si="25">SUM(D25,H25,I25)</f>
        <v>0</v>
      </c>
      <c r="L25" s="115">
        <f>SUM('Record sheet (Term 1 and 2)'!Q35,'Record sheet (Term 1 and 2)'!Q36)</f>
        <v>0</v>
      </c>
      <c r="M25" s="115">
        <f t="shared" ref="M25" si="26">SUM(K25:L26)</f>
        <v>0</v>
      </c>
      <c r="N25" s="117">
        <f t="shared" si="23"/>
        <v>0</v>
      </c>
      <c r="O25" s="118"/>
      <c r="P25" s="121">
        <f>'Calculation of Exam'!H41</f>
        <v>0</v>
      </c>
      <c r="Q25" s="115">
        <f t="shared" si="11"/>
        <v>0</v>
      </c>
    </row>
    <row r="26" spans="1:17" ht="12" customHeight="1">
      <c r="A26" s="77"/>
      <c r="B26" s="125"/>
      <c r="C26" s="126"/>
      <c r="D26" s="129"/>
      <c r="E26" s="130"/>
      <c r="F26" s="132"/>
      <c r="G26" s="132"/>
      <c r="H26" s="116"/>
      <c r="I26" s="129"/>
      <c r="J26" s="130"/>
      <c r="K26" s="116"/>
      <c r="L26" s="116"/>
      <c r="M26" s="116"/>
      <c r="N26" s="119"/>
      <c r="O26" s="120"/>
      <c r="P26" s="122"/>
      <c r="Q26" s="116"/>
    </row>
    <row r="27" spans="1:17" ht="12" customHeight="1">
      <c r="A27" s="76">
        <v>9</v>
      </c>
      <c r="B27" s="123">
        <f>'Record sheet (Term 1 and 2)'!A38</f>
        <v>0</v>
      </c>
      <c r="C27" s="124"/>
      <c r="D27" s="127"/>
      <c r="E27" s="128"/>
      <c r="F27" s="131"/>
      <c r="G27" s="131"/>
      <c r="H27" s="115">
        <f t="shared" ref="H27" si="27">SUM(F27:G27)</f>
        <v>0</v>
      </c>
      <c r="I27" s="127"/>
      <c r="J27" s="128"/>
      <c r="K27" s="115">
        <f t="shared" ref="K27" si="28">SUM(D27,H27,I27)</f>
        <v>0</v>
      </c>
      <c r="L27" s="115">
        <f>SUM('Record sheet (Term 1 and 2)'!Q38,'Record sheet (Term 1 and 2)'!Q39)</f>
        <v>0</v>
      </c>
      <c r="M27" s="115">
        <f t="shared" ref="M27" si="29">SUM(K27:L28)</f>
        <v>0</v>
      </c>
      <c r="N27" s="117">
        <f t="shared" si="23"/>
        <v>0</v>
      </c>
      <c r="O27" s="118"/>
      <c r="P27" s="121">
        <f>'Calculation of Exam'!H46</f>
        <v>0</v>
      </c>
      <c r="Q27" s="115">
        <f t="shared" si="11"/>
        <v>0</v>
      </c>
    </row>
    <row r="28" spans="1:17" ht="12" customHeight="1">
      <c r="A28" s="77"/>
      <c r="B28" s="125"/>
      <c r="C28" s="126"/>
      <c r="D28" s="129"/>
      <c r="E28" s="130"/>
      <c r="F28" s="132"/>
      <c r="G28" s="132"/>
      <c r="H28" s="116"/>
      <c r="I28" s="129"/>
      <c r="J28" s="130"/>
      <c r="K28" s="116"/>
      <c r="L28" s="116"/>
      <c r="M28" s="116"/>
      <c r="N28" s="119"/>
      <c r="O28" s="120"/>
      <c r="P28" s="122"/>
      <c r="Q28" s="116"/>
    </row>
    <row r="29" spans="1:17" ht="12" customHeight="1">
      <c r="A29" s="76">
        <v>10</v>
      </c>
      <c r="B29" s="123">
        <f>'Record sheet (Term 1 and 2)'!A41</f>
        <v>0</v>
      </c>
      <c r="C29" s="124"/>
      <c r="D29" s="127"/>
      <c r="E29" s="128"/>
      <c r="F29" s="131"/>
      <c r="G29" s="131"/>
      <c r="H29" s="115">
        <f t="shared" ref="H29" si="30">SUM(F29:G29)</f>
        <v>0</v>
      </c>
      <c r="I29" s="127"/>
      <c r="J29" s="128"/>
      <c r="K29" s="115">
        <f t="shared" ref="K29" si="31">SUM(D29,H29,I29)</f>
        <v>0</v>
      </c>
      <c r="L29" s="115">
        <f>SUM('Record sheet (Term 1 and 2)'!Q41,'Record sheet (Term 1 and 2)'!Q42)</f>
        <v>0</v>
      </c>
      <c r="M29" s="115">
        <f t="shared" ref="M29" si="32">SUM(K29:L30)</f>
        <v>0</v>
      </c>
      <c r="N29" s="117">
        <f t="shared" si="23"/>
        <v>0</v>
      </c>
      <c r="O29" s="118"/>
      <c r="P29" s="121">
        <f>'Calculation of Exam'!H51</f>
        <v>0</v>
      </c>
      <c r="Q29" s="115">
        <f t="shared" si="11"/>
        <v>0</v>
      </c>
    </row>
    <row r="30" spans="1:17" ht="12" customHeight="1">
      <c r="A30" s="77"/>
      <c r="B30" s="125"/>
      <c r="C30" s="126"/>
      <c r="D30" s="129"/>
      <c r="E30" s="130"/>
      <c r="F30" s="132"/>
      <c r="G30" s="132"/>
      <c r="H30" s="116"/>
      <c r="I30" s="129"/>
      <c r="J30" s="130"/>
      <c r="K30" s="116"/>
      <c r="L30" s="116"/>
      <c r="M30" s="116"/>
      <c r="N30" s="119"/>
      <c r="O30" s="120"/>
      <c r="P30" s="122"/>
      <c r="Q30" s="116"/>
    </row>
    <row r="31" spans="1:17" ht="12" customHeight="1">
      <c r="A31" s="76">
        <v>11</v>
      </c>
      <c r="B31" s="123">
        <f>'Record sheet (Term 1 and 2)'!A44</f>
        <v>0</v>
      </c>
      <c r="C31" s="124"/>
      <c r="D31" s="127"/>
      <c r="E31" s="128"/>
      <c r="F31" s="131"/>
      <c r="G31" s="131"/>
      <c r="H31" s="115">
        <f t="shared" ref="H31" si="33">SUM(F31:G31)</f>
        <v>0</v>
      </c>
      <c r="I31" s="127"/>
      <c r="J31" s="128"/>
      <c r="K31" s="115">
        <f t="shared" ref="K31" si="34">SUM(D31,H31,I31)</f>
        <v>0</v>
      </c>
      <c r="L31" s="115">
        <f>SUM('Record sheet (Term 1 and 2)'!Q44,'Record sheet (Term 1 and 2)'!Q45)</f>
        <v>0</v>
      </c>
      <c r="M31" s="115">
        <f t="shared" ref="M31" si="35">SUM(K31:L32)</f>
        <v>0</v>
      </c>
      <c r="N31" s="117">
        <f t="shared" si="23"/>
        <v>0</v>
      </c>
      <c r="O31" s="118"/>
      <c r="P31" s="121">
        <f>'Calculation of Exam'!H56</f>
        <v>0</v>
      </c>
      <c r="Q31" s="115">
        <f t="shared" si="11"/>
        <v>0</v>
      </c>
    </row>
    <row r="32" spans="1:17" ht="12" customHeight="1">
      <c r="A32" s="77"/>
      <c r="B32" s="125"/>
      <c r="C32" s="126"/>
      <c r="D32" s="129"/>
      <c r="E32" s="130"/>
      <c r="F32" s="132"/>
      <c r="G32" s="132"/>
      <c r="H32" s="116"/>
      <c r="I32" s="129"/>
      <c r="J32" s="130"/>
      <c r="K32" s="116"/>
      <c r="L32" s="116"/>
      <c r="M32" s="116"/>
      <c r="N32" s="119"/>
      <c r="O32" s="120"/>
      <c r="P32" s="122"/>
      <c r="Q32" s="116"/>
    </row>
    <row r="33" spans="1:17" ht="12" customHeight="1">
      <c r="A33" s="76">
        <v>12</v>
      </c>
      <c r="B33" s="123">
        <f>'Record sheet (Term 1 and 2)'!A47</f>
        <v>0</v>
      </c>
      <c r="C33" s="124"/>
      <c r="D33" s="127"/>
      <c r="E33" s="128"/>
      <c r="F33" s="131"/>
      <c r="G33" s="131"/>
      <c r="H33" s="115">
        <f t="shared" ref="H33" si="36">SUM(F33:G33)</f>
        <v>0</v>
      </c>
      <c r="I33" s="127"/>
      <c r="J33" s="128"/>
      <c r="K33" s="115">
        <f t="shared" ref="K33" si="37">SUM(D33,H33,I33)</f>
        <v>0</v>
      </c>
      <c r="L33" s="115">
        <f>SUM('Record sheet (Term 1 and 2)'!Q47,'Record sheet (Term 1 and 2)'!Q48)</f>
        <v>0</v>
      </c>
      <c r="M33" s="115">
        <f t="shared" ref="M33" si="38">SUM(K33:L34)</f>
        <v>0</v>
      </c>
      <c r="N33" s="117">
        <f t="shared" si="23"/>
        <v>0</v>
      </c>
      <c r="O33" s="118"/>
      <c r="P33" s="121">
        <f>'Calculation of Exam'!H64</f>
        <v>0</v>
      </c>
      <c r="Q33" s="115">
        <f t="shared" si="11"/>
        <v>0</v>
      </c>
    </row>
    <row r="34" spans="1:17" ht="12" customHeight="1">
      <c r="A34" s="77"/>
      <c r="B34" s="125"/>
      <c r="C34" s="126"/>
      <c r="D34" s="129"/>
      <c r="E34" s="130"/>
      <c r="F34" s="132"/>
      <c r="G34" s="132"/>
      <c r="H34" s="116"/>
      <c r="I34" s="129"/>
      <c r="J34" s="130"/>
      <c r="K34" s="116"/>
      <c r="L34" s="116"/>
      <c r="M34" s="116"/>
      <c r="N34" s="119"/>
      <c r="O34" s="120"/>
      <c r="P34" s="122"/>
      <c r="Q34" s="116"/>
    </row>
    <row r="35" spans="1:17" ht="12" customHeight="1">
      <c r="A35" s="76">
        <v>13</v>
      </c>
      <c r="B35" s="123">
        <f>'Record sheet (Term 1 and 2)'!A50</f>
        <v>0</v>
      </c>
      <c r="C35" s="124"/>
      <c r="D35" s="127"/>
      <c r="E35" s="128"/>
      <c r="F35" s="131"/>
      <c r="G35" s="131"/>
      <c r="H35" s="115">
        <f t="shared" ref="H35" si="39">SUM(F35:G35)</f>
        <v>0</v>
      </c>
      <c r="I35" s="127"/>
      <c r="J35" s="128"/>
      <c r="K35" s="115">
        <f t="shared" ref="K35" si="40">SUM(D35,H35,I35)</f>
        <v>0</v>
      </c>
      <c r="L35" s="115">
        <f>SUM('Record sheet (Term 1 and 2)'!Q50,'Record sheet (Term 1 and 2)'!Q51)</f>
        <v>0</v>
      </c>
      <c r="M35" s="115">
        <f t="shared" ref="M35" si="41">SUM(K35:L36)</f>
        <v>0</v>
      </c>
      <c r="N35" s="117">
        <f t="shared" si="23"/>
        <v>0</v>
      </c>
      <c r="O35" s="118"/>
      <c r="P35" s="121">
        <f>'Calculation of Exam'!H69</f>
        <v>0</v>
      </c>
      <c r="Q35" s="115">
        <f t="shared" si="11"/>
        <v>0</v>
      </c>
    </row>
    <row r="36" spans="1:17" ht="12" customHeight="1">
      <c r="A36" s="77"/>
      <c r="B36" s="125"/>
      <c r="C36" s="126"/>
      <c r="D36" s="129"/>
      <c r="E36" s="130"/>
      <c r="F36" s="132"/>
      <c r="G36" s="132"/>
      <c r="H36" s="116"/>
      <c r="I36" s="129"/>
      <c r="J36" s="130"/>
      <c r="K36" s="116"/>
      <c r="L36" s="116"/>
      <c r="M36" s="116"/>
      <c r="N36" s="119"/>
      <c r="O36" s="120"/>
      <c r="P36" s="122"/>
      <c r="Q36" s="116"/>
    </row>
    <row r="37" spans="1:17" ht="12" customHeight="1">
      <c r="A37" s="76">
        <v>14</v>
      </c>
      <c r="B37" s="123">
        <f>'Record sheet (Term 1 and 2)'!A53</f>
        <v>0</v>
      </c>
      <c r="C37" s="124"/>
      <c r="D37" s="127"/>
      <c r="E37" s="128"/>
      <c r="F37" s="131"/>
      <c r="G37" s="131"/>
      <c r="H37" s="115">
        <f t="shared" ref="H37" si="42">SUM(F37:G37)</f>
        <v>0</v>
      </c>
      <c r="I37" s="127"/>
      <c r="J37" s="128"/>
      <c r="K37" s="115">
        <f t="shared" ref="K37" si="43">SUM(D37,H37,I37)</f>
        <v>0</v>
      </c>
      <c r="L37" s="115">
        <f>SUM('Record sheet (Term 1 and 2)'!Q53,'Record sheet (Term 1 and 2)'!Q54)</f>
        <v>0</v>
      </c>
      <c r="M37" s="115">
        <f t="shared" ref="M37" si="44">SUM(K37:L38)</f>
        <v>0</v>
      </c>
      <c r="N37" s="117">
        <f t="shared" si="23"/>
        <v>0</v>
      </c>
      <c r="O37" s="118"/>
      <c r="P37" s="121">
        <f>'Calculation of Exam'!H74</f>
        <v>0</v>
      </c>
      <c r="Q37" s="115">
        <f t="shared" si="11"/>
        <v>0</v>
      </c>
    </row>
    <row r="38" spans="1:17" ht="12" customHeight="1">
      <c r="A38" s="77"/>
      <c r="B38" s="125"/>
      <c r="C38" s="126"/>
      <c r="D38" s="129"/>
      <c r="E38" s="130"/>
      <c r="F38" s="132"/>
      <c r="G38" s="132"/>
      <c r="H38" s="116"/>
      <c r="I38" s="129"/>
      <c r="J38" s="130"/>
      <c r="K38" s="116"/>
      <c r="L38" s="116"/>
      <c r="M38" s="116"/>
      <c r="N38" s="119"/>
      <c r="O38" s="120"/>
      <c r="P38" s="122"/>
      <c r="Q38" s="116"/>
    </row>
    <row r="39" spans="1:17" ht="12" customHeight="1">
      <c r="A39" s="76">
        <v>15</v>
      </c>
      <c r="B39" s="123">
        <f>'Record sheet (Term 1 and 2)'!A56</f>
        <v>0</v>
      </c>
      <c r="C39" s="124"/>
      <c r="D39" s="127"/>
      <c r="E39" s="128"/>
      <c r="F39" s="131"/>
      <c r="G39" s="131"/>
      <c r="H39" s="115">
        <f t="shared" ref="H39" si="45">SUM(F39:G39)</f>
        <v>0</v>
      </c>
      <c r="I39" s="127"/>
      <c r="J39" s="128"/>
      <c r="K39" s="115">
        <f t="shared" ref="K39" si="46">SUM(D39,H39,I39)</f>
        <v>0</v>
      </c>
      <c r="L39" s="115">
        <f>SUM('Record sheet (Term 1 and 2)'!Q56,'Record sheet (Term 1 and 2)'!Q57)</f>
        <v>0</v>
      </c>
      <c r="M39" s="115">
        <f t="shared" ref="M39" si="47">SUM(K39:L40)</f>
        <v>0</v>
      </c>
      <c r="N39" s="117">
        <f t="shared" si="23"/>
        <v>0</v>
      </c>
      <c r="O39" s="118"/>
      <c r="P39" s="121">
        <f>'Calculation of Exam'!H79</f>
        <v>0</v>
      </c>
      <c r="Q39" s="115">
        <f t="shared" si="11"/>
        <v>0</v>
      </c>
    </row>
    <row r="40" spans="1:17" ht="12" customHeight="1">
      <c r="A40" s="77"/>
      <c r="B40" s="125"/>
      <c r="C40" s="126"/>
      <c r="D40" s="129"/>
      <c r="E40" s="130"/>
      <c r="F40" s="132"/>
      <c r="G40" s="132"/>
      <c r="H40" s="116"/>
      <c r="I40" s="129"/>
      <c r="J40" s="130"/>
      <c r="K40" s="116"/>
      <c r="L40" s="116"/>
      <c r="M40" s="116"/>
      <c r="N40" s="119"/>
      <c r="O40" s="120"/>
      <c r="P40" s="122"/>
      <c r="Q40" s="116"/>
    </row>
    <row r="41" spans="1:17" ht="12" customHeight="1">
      <c r="A41" s="76">
        <v>16</v>
      </c>
      <c r="B41" s="123">
        <f>'Record sheet (Term 1 and 2)'!A59</f>
        <v>0</v>
      </c>
      <c r="C41" s="124"/>
      <c r="D41" s="127"/>
      <c r="E41" s="128"/>
      <c r="F41" s="131"/>
      <c r="G41" s="131"/>
      <c r="H41" s="115">
        <f t="shared" ref="H41" si="48">SUM(F41:G41)</f>
        <v>0</v>
      </c>
      <c r="I41" s="127"/>
      <c r="J41" s="128"/>
      <c r="K41" s="115">
        <f t="shared" ref="K41" si="49">SUM(D41,H41,I41)</f>
        <v>0</v>
      </c>
      <c r="L41" s="115">
        <f>SUM('Record sheet (Term 1 and 2)'!Q59,'Record sheet (Term 1 and 2)'!Q60)</f>
        <v>0</v>
      </c>
      <c r="M41" s="115">
        <f t="shared" ref="M41" si="50">SUM(K41:L42)</f>
        <v>0</v>
      </c>
      <c r="N41" s="117">
        <f t="shared" si="23"/>
        <v>0</v>
      </c>
      <c r="O41" s="118"/>
      <c r="P41" s="121">
        <f>'Calculation of Exam'!H84</f>
        <v>0</v>
      </c>
      <c r="Q41" s="115">
        <f t="shared" si="11"/>
        <v>0</v>
      </c>
    </row>
    <row r="42" spans="1:17" ht="12" customHeight="1">
      <c r="A42" s="77"/>
      <c r="B42" s="125"/>
      <c r="C42" s="126"/>
      <c r="D42" s="129"/>
      <c r="E42" s="130"/>
      <c r="F42" s="132"/>
      <c r="G42" s="132"/>
      <c r="H42" s="116"/>
      <c r="I42" s="129"/>
      <c r="J42" s="130"/>
      <c r="K42" s="116"/>
      <c r="L42" s="116"/>
      <c r="M42" s="116"/>
      <c r="N42" s="119"/>
      <c r="O42" s="120"/>
      <c r="P42" s="122"/>
      <c r="Q42" s="116"/>
    </row>
    <row r="43" spans="1:17" ht="12" customHeight="1">
      <c r="A43" s="76">
        <v>17</v>
      </c>
      <c r="B43" s="123">
        <f>'Record sheet (Term 1 and 2)'!A62</f>
        <v>0</v>
      </c>
      <c r="C43" s="124"/>
      <c r="D43" s="127"/>
      <c r="E43" s="128"/>
      <c r="F43" s="131"/>
      <c r="G43" s="131"/>
      <c r="H43" s="115">
        <f t="shared" ref="H43" si="51">SUM(F43:G43)</f>
        <v>0</v>
      </c>
      <c r="I43" s="127"/>
      <c r="J43" s="128"/>
      <c r="K43" s="115">
        <f t="shared" ref="K43" si="52">SUM(D43,H43,I43)</f>
        <v>0</v>
      </c>
      <c r="L43" s="115">
        <f>SUM('Record sheet (Term 1 and 2)'!Q62,'Record sheet (Term 1 and 2)'!Q63)</f>
        <v>0</v>
      </c>
      <c r="M43" s="115">
        <f t="shared" ref="M43" si="53">SUM(K43:L44)</f>
        <v>0</v>
      </c>
      <c r="N43" s="117">
        <f t="shared" si="23"/>
        <v>0</v>
      </c>
      <c r="O43" s="118"/>
      <c r="P43" s="121">
        <f>'Calculation of Exam'!H89</f>
        <v>0</v>
      </c>
      <c r="Q43" s="115">
        <f t="shared" si="11"/>
        <v>0</v>
      </c>
    </row>
    <row r="44" spans="1:17" ht="12" customHeight="1">
      <c r="A44" s="77"/>
      <c r="B44" s="125"/>
      <c r="C44" s="126"/>
      <c r="D44" s="129"/>
      <c r="E44" s="130"/>
      <c r="F44" s="132"/>
      <c r="G44" s="132"/>
      <c r="H44" s="116"/>
      <c r="I44" s="129"/>
      <c r="J44" s="130"/>
      <c r="K44" s="116"/>
      <c r="L44" s="116"/>
      <c r="M44" s="116"/>
      <c r="N44" s="119"/>
      <c r="O44" s="120"/>
      <c r="P44" s="122"/>
      <c r="Q44" s="116"/>
    </row>
    <row r="45" spans="1:17" ht="12" customHeight="1">
      <c r="A45" s="76">
        <v>18</v>
      </c>
      <c r="B45" s="123">
        <f>'Record sheet (Term 1 and 2)'!A68</f>
        <v>0</v>
      </c>
      <c r="C45" s="124"/>
      <c r="D45" s="127"/>
      <c r="E45" s="128"/>
      <c r="F45" s="131"/>
      <c r="G45" s="131"/>
      <c r="H45" s="115">
        <f t="shared" ref="H45" si="54">SUM(F45:G45)</f>
        <v>0</v>
      </c>
      <c r="I45" s="127"/>
      <c r="J45" s="128"/>
      <c r="K45" s="115">
        <f t="shared" ref="K45" si="55">SUM(D45,H45,I45)</f>
        <v>0</v>
      </c>
      <c r="L45" s="115">
        <f>SUM('Record sheet (Term 1 and 2)'!Q68,'Record sheet (Term 1 and 2)'!Q69)</f>
        <v>0</v>
      </c>
      <c r="M45" s="115">
        <f t="shared" ref="M45" si="56">SUM(K45:L46)</f>
        <v>0</v>
      </c>
      <c r="N45" s="117">
        <f t="shared" si="23"/>
        <v>0</v>
      </c>
      <c r="O45" s="118"/>
      <c r="P45" s="121">
        <f>'Calculation of Exam'!H97</f>
        <v>0</v>
      </c>
      <c r="Q45" s="115">
        <f t="shared" si="11"/>
        <v>0</v>
      </c>
    </row>
    <row r="46" spans="1:17" ht="12" customHeight="1">
      <c r="A46" s="77"/>
      <c r="B46" s="125"/>
      <c r="C46" s="126"/>
      <c r="D46" s="129"/>
      <c r="E46" s="130"/>
      <c r="F46" s="132"/>
      <c r="G46" s="132"/>
      <c r="H46" s="116"/>
      <c r="I46" s="129"/>
      <c r="J46" s="130"/>
      <c r="K46" s="116"/>
      <c r="L46" s="116"/>
      <c r="M46" s="116"/>
      <c r="N46" s="119"/>
      <c r="O46" s="120"/>
      <c r="P46" s="122"/>
      <c r="Q46" s="116"/>
    </row>
    <row r="47" spans="1:17" ht="12" customHeight="1">
      <c r="A47" s="76">
        <v>19</v>
      </c>
      <c r="B47" s="123">
        <f>'Record sheet (Term 1 and 2)'!A71</f>
        <v>0</v>
      </c>
      <c r="C47" s="124"/>
      <c r="D47" s="127"/>
      <c r="E47" s="128"/>
      <c r="F47" s="131"/>
      <c r="G47" s="131"/>
      <c r="H47" s="115">
        <f t="shared" ref="H47" si="57">SUM(F47:G47)</f>
        <v>0</v>
      </c>
      <c r="I47" s="127"/>
      <c r="J47" s="128"/>
      <c r="K47" s="115">
        <f t="shared" ref="K47" si="58">SUM(D47,H47,I47)</f>
        <v>0</v>
      </c>
      <c r="L47" s="115">
        <f>SUM('Record sheet (Term 1 and 2)'!Q71,'Record sheet (Term 1 and 2)'!Q72)</f>
        <v>0</v>
      </c>
      <c r="M47" s="115">
        <f t="shared" ref="M47" si="59">SUM(K47:L48)</f>
        <v>0</v>
      </c>
      <c r="N47" s="117">
        <f t="shared" si="23"/>
        <v>0</v>
      </c>
      <c r="O47" s="118"/>
      <c r="P47" s="121">
        <f>'Calculation of Exam'!H102</f>
        <v>0</v>
      </c>
      <c r="Q47" s="115">
        <f t="shared" si="11"/>
        <v>0</v>
      </c>
    </row>
    <row r="48" spans="1:17" ht="12" customHeight="1">
      <c r="A48" s="77"/>
      <c r="B48" s="125"/>
      <c r="C48" s="126"/>
      <c r="D48" s="129"/>
      <c r="E48" s="130"/>
      <c r="F48" s="132"/>
      <c r="G48" s="132"/>
      <c r="H48" s="116"/>
      <c r="I48" s="129"/>
      <c r="J48" s="130"/>
      <c r="K48" s="116"/>
      <c r="L48" s="116"/>
      <c r="M48" s="116"/>
      <c r="N48" s="119"/>
      <c r="O48" s="120"/>
      <c r="P48" s="122"/>
      <c r="Q48" s="116"/>
    </row>
    <row r="49" spans="1:17" ht="12" customHeight="1">
      <c r="A49" s="76">
        <v>20</v>
      </c>
      <c r="B49" s="123">
        <f>'Record sheet (Term 1 and 2)'!A74</f>
        <v>0</v>
      </c>
      <c r="C49" s="124"/>
      <c r="D49" s="127"/>
      <c r="E49" s="128"/>
      <c r="F49" s="131"/>
      <c r="G49" s="131"/>
      <c r="H49" s="115">
        <f t="shared" ref="H49" si="60">SUM(F49:G49)</f>
        <v>0</v>
      </c>
      <c r="I49" s="127"/>
      <c r="J49" s="128"/>
      <c r="K49" s="115">
        <f t="shared" ref="K49" si="61">SUM(D49,H49,I49)</f>
        <v>0</v>
      </c>
      <c r="L49" s="115">
        <f>SUM('Record sheet (Term 1 and 2)'!Q74,'Record sheet (Term 1 and 2)'!Q75)</f>
        <v>0</v>
      </c>
      <c r="M49" s="115">
        <f t="shared" ref="M49" si="62">SUM(K49:L50)</f>
        <v>0</v>
      </c>
      <c r="N49" s="117">
        <f t="shared" si="23"/>
        <v>0</v>
      </c>
      <c r="O49" s="118"/>
      <c r="P49" s="121">
        <f>'Calculation of Exam'!H107</f>
        <v>0</v>
      </c>
      <c r="Q49" s="115">
        <f t="shared" si="11"/>
        <v>0</v>
      </c>
    </row>
    <row r="50" spans="1:17" ht="12" customHeight="1">
      <c r="A50" s="77"/>
      <c r="B50" s="125"/>
      <c r="C50" s="126"/>
      <c r="D50" s="129"/>
      <c r="E50" s="130"/>
      <c r="F50" s="132"/>
      <c r="G50" s="132"/>
      <c r="H50" s="116"/>
      <c r="I50" s="129"/>
      <c r="J50" s="130"/>
      <c r="K50" s="116"/>
      <c r="L50" s="116"/>
      <c r="M50" s="116"/>
      <c r="N50" s="119"/>
      <c r="O50" s="120"/>
      <c r="P50" s="122"/>
      <c r="Q50" s="116"/>
    </row>
    <row r="51" spans="1:17" ht="12" customHeight="1">
      <c r="A51" s="76">
        <v>21</v>
      </c>
      <c r="B51" s="123">
        <f>'Record sheet (Term 1 and 2)'!A77</f>
        <v>0</v>
      </c>
      <c r="C51" s="124"/>
      <c r="D51" s="127"/>
      <c r="E51" s="128"/>
      <c r="F51" s="131"/>
      <c r="G51" s="131"/>
      <c r="H51" s="115">
        <f t="shared" ref="H51" si="63">SUM(F51:G51)</f>
        <v>0</v>
      </c>
      <c r="I51" s="127"/>
      <c r="J51" s="128"/>
      <c r="K51" s="115">
        <f t="shared" ref="K51" si="64">SUM(D51,H51,I51)</f>
        <v>0</v>
      </c>
      <c r="L51" s="115">
        <f>SUM('Record sheet (Term 1 and 2)'!Q77,'Record sheet (Term 1 and 2)'!Q78)</f>
        <v>0</v>
      </c>
      <c r="M51" s="115">
        <f t="shared" ref="M51" si="65">SUM(K51:L52)</f>
        <v>0</v>
      </c>
      <c r="N51" s="117">
        <f t="shared" si="23"/>
        <v>0</v>
      </c>
      <c r="O51" s="118"/>
      <c r="P51" s="121">
        <f>'Calculation of Exam'!H112</f>
        <v>0</v>
      </c>
      <c r="Q51" s="115">
        <f t="shared" si="11"/>
        <v>0</v>
      </c>
    </row>
    <row r="52" spans="1:17" ht="12" customHeight="1">
      <c r="A52" s="77"/>
      <c r="B52" s="125"/>
      <c r="C52" s="126"/>
      <c r="D52" s="129"/>
      <c r="E52" s="130"/>
      <c r="F52" s="132"/>
      <c r="G52" s="132"/>
      <c r="H52" s="116"/>
      <c r="I52" s="129"/>
      <c r="J52" s="130"/>
      <c r="K52" s="116"/>
      <c r="L52" s="116"/>
      <c r="M52" s="116"/>
      <c r="N52" s="119"/>
      <c r="O52" s="120"/>
      <c r="P52" s="122"/>
      <c r="Q52" s="116"/>
    </row>
    <row r="53" spans="1:17" ht="12" customHeight="1">
      <c r="A53" s="76">
        <v>22</v>
      </c>
      <c r="B53" s="123">
        <f>'Record sheet (Term 1 and 2)'!A80</f>
        <v>0</v>
      </c>
      <c r="C53" s="124"/>
      <c r="D53" s="127"/>
      <c r="E53" s="128"/>
      <c r="F53" s="131"/>
      <c r="G53" s="131"/>
      <c r="H53" s="115">
        <f t="shared" ref="H53" si="66">SUM(F53:G53)</f>
        <v>0</v>
      </c>
      <c r="I53" s="127"/>
      <c r="J53" s="128"/>
      <c r="K53" s="115">
        <f t="shared" ref="K53" si="67">SUM(D53,H53,I53)</f>
        <v>0</v>
      </c>
      <c r="L53" s="115">
        <f>SUM('Record sheet (Term 1 and 2)'!Q80,'Record sheet (Term 1 and 2)'!Q81)</f>
        <v>0</v>
      </c>
      <c r="M53" s="115">
        <f t="shared" ref="M53" si="68">SUM(K53:L54)</f>
        <v>0</v>
      </c>
      <c r="N53" s="117">
        <f t="shared" si="23"/>
        <v>0</v>
      </c>
      <c r="O53" s="118"/>
      <c r="P53" s="121">
        <f>'Calculation of Exam'!H117</f>
        <v>0</v>
      </c>
      <c r="Q53" s="115">
        <f t="shared" si="11"/>
        <v>0</v>
      </c>
    </row>
    <row r="54" spans="1:17" ht="12" customHeight="1">
      <c r="A54" s="77"/>
      <c r="B54" s="125"/>
      <c r="C54" s="126"/>
      <c r="D54" s="129"/>
      <c r="E54" s="130"/>
      <c r="F54" s="132"/>
      <c r="G54" s="132"/>
      <c r="H54" s="116"/>
      <c r="I54" s="129"/>
      <c r="J54" s="130"/>
      <c r="K54" s="116"/>
      <c r="L54" s="116"/>
      <c r="M54" s="116"/>
      <c r="N54" s="119"/>
      <c r="O54" s="120"/>
      <c r="P54" s="122"/>
      <c r="Q54" s="116"/>
    </row>
    <row r="55" spans="1:17" ht="12" customHeight="1">
      <c r="A55" s="76">
        <v>23</v>
      </c>
      <c r="B55" s="123">
        <f>'Record sheet (Term 1 and 2)'!A83</f>
        <v>0</v>
      </c>
      <c r="C55" s="124"/>
      <c r="D55" s="127"/>
      <c r="E55" s="128"/>
      <c r="F55" s="131"/>
      <c r="G55" s="131"/>
      <c r="H55" s="115">
        <f t="shared" ref="H55" si="69">SUM(F55:G55)</f>
        <v>0</v>
      </c>
      <c r="I55" s="127"/>
      <c r="J55" s="128"/>
      <c r="K55" s="115">
        <f t="shared" ref="K55" si="70">SUM(D55,H55,I55)</f>
        <v>0</v>
      </c>
      <c r="L55" s="115">
        <f>SUM('Record sheet (Term 1 and 2)'!Q83,'Record sheet (Term 1 and 2)'!Q84)</f>
        <v>0</v>
      </c>
      <c r="M55" s="115">
        <f t="shared" ref="M55" si="71">SUM(K55:L56)</f>
        <v>0</v>
      </c>
      <c r="N55" s="117">
        <f t="shared" si="23"/>
        <v>0</v>
      </c>
      <c r="O55" s="118"/>
      <c r="P55" s="121">
        <f>'Calculation of Exam'!H122</f>
        <v>0</v>
      </c>
      <c r="Q55" s="115">
        <f t="shared" si="11"/>
        <v>0</v>
      </c>
    </row>
    <row r="56" spans="1:17" ht="12" customHeight="1">
      <c r="A56" s="77"/>
      <c r="B56" s="125"/>
      <c r="C56" s="126"/>
      <c r="D56" s="129"/>
      <c r="E56" s="130"/>
      <c r="F56" s="132"/>
      <c r="G56" s="132"/>
      <c r="H56" s="116"/>
      <c r="I56" s="129"/>
      <c r="J56" s="130"/>
      <c r="K56" s="116"/>
      <c r="L56" s="116"/>
      <c r="M56" s="116"/>
      <c r="N56" s="119"/>
      <c r="O56" s="120"/>
      <c r="P56" s="122"/>
      <c r="Q56" s="116"/>
    </row>
    <row r="57" spans="1:17" ht="12" customHeight="1">
      <c r="A57" s="76">
        <v>24</v>
      </c>
      <c r="B57" s="123">
        <f>'Record sheet (Term 1 and 2)'!A86</f>
        <v>0</v>
      </c>
      <c r="C57" s="124"/>
      <c r="D57" s="127"/>
      <c r="E57" s="128"/>
      <c r="F57" s="131"/>
      <c r="G57" s="131"/>
      <c r="H57" s="115">
        <f t="shared" ref="H57" si="72">SUM(F57:G57)</f>
        <v>0</v>
      </c>
      <c r="I57" s="127"/>
      <c r="J57" s="128"/>
      <c r="K57" s="115">
        <f t="shared" ref="K57" si="73">SUM(D57,H57,I57)</f>
        <v>0</v>
      </c>
      <c r="L57" s="115">
        <f>SUM('Record sheet (Term 1 and 2)'!Q86,'Record sheet (Term 1 and 2)'!Q87)</f>
        <v>0</v>
      </c>
      <c r="M57" s="115">
        <f t="shared" ref="M57" si="74">SUM(K57:L58)</f>
        <v>0</v>
      </c>
      <c r="N57" s="117">
        <f t="shared" si="23"/>
        <v>0</v>
      </c>
      <c r="O57" s="118"/>
      <c r="P57" s="121">
        <f>'Calculation of Exam'!H130</f>
        <v>0</v>
      </c>
      <c r="Q57" s="115">
        <f t="shared" si="11"/>
        <v>0</v>
      </c>
    </row>
    <row r="58" spans="1:17" ht="12" customHeight="1">
      <c r="A58" s="77"/>
      <c r="B58" s="125"/>
      <c r="C58" s="126"/>
      <c r="D58" s="129"/>
      <c r="E58" s="130"/>
      <c r="F58" s="132"/>
      <c r="G58" s="132"/>
      <c r="H58" s="116"/>
      <c r="I58" s="129"/>
      <c r="J58" s="130"/>
      <c r="K58" s="116"/>
      <c r="L58" s="116"/>
      <c r="M58" s="116"/>
      <c r="N58" s="119"/>
      <c r="O58" s="120"/>
      <c r="P58" s="122"/>
      <c r="Q58" s="116"/>
    </row>
    <row r="59" spans="1:17" ht="12" customHeight="1">
      <c r="A59" s="76">
        <v>25</v>
      </c>
      <c r="B59" s="123">
        <f>'Record sheet (Term 1 and 2)'!A89</f>
        <v>0</v>
      </c>
      <c r="C59" s="124"/>
      <c r="D59" s="127"/>
      <c r="E59" s="128"/>
      <c r="F59" s="131"/>
      <c r="G59" s="131"/>
      <c r="H59" s="115">
        <f t="shared" ref="H59" si="75">SUM(F59:G59)</f>
        <v>0</v>
      </c>
      <c r="I59" s="127"/>
      <c r="J59" s="128"/>
      <c r="K59" s="115">
        <f t="shared" ref="K59" si="76">SUM(D59,H59,I59)</f>
        <v>0</v>
      </c>
      <c r="L59" s="115">
        <f>SUM('Record sheet (Term 1 and 2)'!Q89,'Record sheet (Term 1 and 2)'!Q90)</f>
        <v>0</v>
      </c>
      <c r="M59" s="115">
        <f t="shared" ref="M59" si="77">SUM(K59:L60)</f>
        <v>0</v>
      </c>
      <c r="N59" s="117">
        <f t="shared" si="23"/>
        <v>0</v>
      </c>
      <c r="O59" s="118"/>
      <c r="P59" s="121">
        <f>'Calculation of Exam'!H135</f>
        <v>0</v>
      </c>
      <c r="Q59" s="115">
        <f t="shared" si="11"/>
        <v>0</v>
      </c>
    </row>
    <row r="60" spans="1:17" ht="12" customHeight="1">
      <c r="A60" s="77"/>
      <c r="B60" s="125"/>
      <c r="C60" s="126"/>
      <c r="D60" s="129"/>
      <c r="E60" s="130"/>
      <c r="F60" s="132"/>
      <c r="G60" s="132"/>
      <c r="H60" s="116"/>
      <c r="I60" s="129"/>
      <c r="J60" s="130"/>
      <c r="K60" s="116"/>
      <c r="L60" s="116"/>
      <c r="M60" s="116"/>
      <c r="N60" s="119"/>
      <c r="O60" s="120"/>
      <c r="P60" s="122"/>
      <c r="Q60" s="116"/>
    </row>
    <row r="61" spans="1:17" ht="12" customHeight="1">
      <c r="A61" s="76">
        <v>26</v>
      </c>
      <c r="B61" s="123">
        <f>'Record sheet (Term 1 and 2)'!A92</f>
        <v>0</v>
      </c>
      <c r="C61" s="124"/>
      <c r="D61" s="127"/>
      <c r="E61" s="128"/>
      <c r="F61" s="131"/>
      <c r="G61" s="131"/>
      <c r="H61" s="115">
        <f t="shared" ref="H61" si="78">SUM(F61:G61)</f>
        <v>0</v>
      </c>
      <c r="I61" s="127"/>
      <c r="J61" s="128"/>
      <c r="K61" s="115">
        <f t="shared" ref="K61" si="79">SUM(D61,H61,I61)</f>
        <v>0</v>
      </c>
      <c r="L61" s="115">
        <f>SUM('Record sheet (Term 1 and 2)'!Q92,'Record sheet (Term 1 and 2)'!Q93)</f>
        <v>0</v>
      </c>
      <c r="M61" s="115">
        <f t="shared" ref="M61" si="80">SUM(K61:L62)</f>
        <v>0</v>
      </c>
      <c r="N61" s="117">
        <f t="shared" si="23"/>
        <v>0</v>
      </c>
      <c r="O61" s="118"/>
      <c r="P61" s="121">
        <f>'Calculation of Exam'!H140</f>
        <v>0</v>
      </c>
      <c r="Q61" s="115">
        <f t="shared" si="11"/>
        <v>0</v>
      </c>
    </row>
    <row r="62" spans="1:17" ht="12" customHeight="1">
      <c r="A62" s="77"/>
      <c r="B62" s="125"/>
      <c r="C62" s="126"/>
      <c r="D62" s="129"/>
      <c r="E62" s="130"/>
      <c r="F62" s="132"/>
      <c r="G62" s="132"/>
      <c r="H62" s="116"/>
      <c r="I62" s="129"/>
      <c r="J62" s="130"/>
      <c r="K62" s="116"/>
      <c r="L62" s="116"/>
      <c r="M62" s="116"/>
      <c r="N62" s="119"/>
      <c r="O62" s="120"/>
      <c r="P62" s="122"/>
      <c r="Q62" s="116"/>
    </row>
    <row r="63" spans="1:17" ht="12" customHeight="1">
      <c r="A63" s="76">
        <v>27</v>
      </c>
      <c r="B63" s="123">
        <f>'Record sheet (Term 1 and 2)'!A95</f>
        <v>0</v>
      </c>
      <c r="C63" s="124"/>
      <c r="D63" s="127"/>
      <c r="E63" s="128"/>
      <c r="F63" s="131"/>
      <c r="G63" s="131"/>
      <c r="H63" s="115">
        <f t="shared" ref="H63" si="81">SUM(F63:G63)</f>
        <v>0</v>
      </c>
      <c r="I63" s="127"/>
      <c r="J63" s="128"/>
      <c r="K63" s="115">
        <f t="shared" ref="K63" si="82">SUM(D63,H63,I63)</f>
        <v>0</v>
      </c>
      <c r="L63" s="115">
        <f>SUM('Record sheet (Term 1 and 2)'!Q95,'Record sheet (Term 1 and 2)'!Q96)</f>
        <v>0</v>
      </c>
      <c r="M63" s="115">
        <f t="shared" ref="M63" si="83">SUM(K63:L64)</f>
        <v>0</v>
      </c>
      <c r="N63" s="117">
        <f t="shared" si="23"/>
        <v>0</v>
      </c>
      <c r="O63" s="118"/>
      <c r="P63" s="121">
        <f>'Calculation of Exam'!H145</f>
        <v>0</v>
      </c>
      <c r="Q63" s="115">
        <f t="shared" si="11"/>
        <v>0</v>
      </c>
    </row>
    <row r="64" spans="1:17" ht="12" customHeight="1">
      <c r="A64" s="77"/>
      <c r="B64" s="125"/>
      <c r="C64" s="126"/>
      <c r="D64" s="129"/>
      <c r="E64" s="130"/>
      <c r="F64" s="132"/>
      <c r="G64" s="132"/>
      <c r="H64" s="116"/>
      <c r="I64" s="129"/>
      <c r="J64" s="130"/>
      <c r="K64" s="116"/>
      <c r="L64" s="116"/>
      <c r="M64" s="116"/>
      <c r="N64" s="119"/>
      <c r="O64" s="120"/>
      <c r="P64" s="122"/>
      <c r="Q64" s="116"/>
    </row>
    <row r="65" spans="1:17" ht="12" customHeight="1">
      <c r="A65" s="76">
        <v>28</v>
      </c>
      <c r="B65" s="123">
        <f>'Record sheet (Term 1 and 2)'!A101</f>
        <v>0</v>
      </c>
      <c r="C65" s="124"/>
      <c r="D65" s="127"/>
      <c r="E65" s="128"/>
      <c r="F65" s="131"/>
      <c r="G65" s="131"/>
      <c r="H65" s="115">
        <f t="shared" ref="H65" si="84">SUM(F65:G65)</f>
        <v>0</v>
      </c>
      <c r="I65" s="127"/>
      <c r="J65" s="128"/>
      <c r="K65" s="115">
        <f t="shared" ref="K65" si="85">SUM(D65,H65,I65)</f>
        <v>0</v>
      </c>
      <c r="L65" s="115">
        <f>SUM('Record sheet (Term 1 and 2)'!Q101,'Record sheet (Term 1 and 2)'!Q102)</f>
        <v>0</v>
      </c>
      <c r="M65" s="115">
        <f t="shared" ref="M65" si="86">SUM(K65:L66)</f>
        <v>0</v>
      </c>
      <c r="N65" s="117">
        <f t="shared" si="23"/>
        <v>0</v>
      </c>
      <c r="O65" s="118"/>
      <c r="P65" s="121">
        <f>'Calculation of Exam'!H150</f>
        <v>0</v>
      </c>
      <c r="Q65" s="115">
        <f t="shared" si="11"/>
        <v>0</v>
      </c>
    </row>
    <row r="66" spans="1:17" ht="12" customHeight="1">
      <c r="A66" s="77"/>
      <c r="B66" s="125"/>
      <c r="C66" s="126"/>
      <c r="D66" s="129"/>
      <c r="E66" s="130"/>
      <c r="F66" s="132"/>
      <c r="G66" s="132"/>
      <c r="H66" s="116"/>
      <c r="I66" s="129"/>
      <c r="J66" s="130"/>
      <c r="K66" s="116"/>
      <c r="L66" s="116"/>
      <c r="M66" s="116"/>
      <c r="N66" s="119"/>
      <c r="O66" s="120"/>
      <c r="P66" s="122"/>
      <c r="Q66" s="116"/>
    </row>
    <row r="67" spans="1:17" ht="12" customHeight="1">
      <c r="A67" s="76">
        <v>29</v>
      </c>
      <c r="B67" s="123">
        <f>'Record sheet (Term 1 and 2)'!A105</f>
        <v>0</v>
      </c>
      <c r="C67" s="124"/>
      <c r="D67" s="127"/>
      <c r="E67" s="128"/>
      <c r="F67" s="131"/>
      <c r="G67" s="131"/>
      <c r="H67" s="115">
        <f t="shared" ref="H67" si="87">SUM(F67:G67)</f>
        <v>0</v>
      </c>
      <c r="I67" s="127"/>
      <c r="J67" s="128"/>
      <c r="K67" s="115">
        <f t="shared" ref="K67" si="88">SUM(D67,H67,I67)</f>
        <v>0</v>
      </c>
      <c r="L67" s="115">
        <f>SUM('Record sheet (Term 1 and 2)'!Q104,'Record sheet (Term 1 and 2)'!Q105)</f>
        <v>0</v>
      </c>
      <c r="M67" s="115">
        <f t="shared" ref="M67" si="89">SUM(K67:L68)</f>
        <v>0</v>
      </c>
      <c r="N67" s="117">
        <f t="shared" si="23"/>
        <v>0</v>
      </c>
      <c r="O67" s="118"/>
      <c r="P67" s="121">
        <f>'Calculation of Exam'!H155</f>
        <v>0</v>
      </c>
      <c r="Q67" s="115">
        <f t="shared" si="11"/>
        <v>0</v>
      </c>
    </row>
    <row r="68" spans="1:17" ht="12" customHeight="1">
      <c r="A68" s="77"/>
      <c r="B68" s="125"/>
      <c r="C68" s="126"/>
      <c r="D68" s="129"/>
      <c r="E68" s="130"/>
      <c r="F68" s="132"/>
      <c r="G68" s="132"/>
      <c r="H68" s="116"/>
      <c r="I68" s="129"/>
      <c r="J68" s="130"/>
      <c r="K68" s="116"/>
      <c r="L68" s="116"/>
      <c r="M68" s="116"/>
      <c r="N68" s="119"/>
      <c r="O68" s="120"/>
      <c r="P68" s="122"/>
      <c r="Q68" s="116"/>
    </row>
    <row r="69" spans="1:17" ht="12" customHeight="1">
      <c r="A69" s="76">
        <v>30</v>
      </c>
      <c r="B69" s="123">
        <f>'Record sheet (Term 1 and 2)'!A108</f>
        <v>0</v>
      </c>
      <c r="C69" s="124"/>
      <c r="D69" s="127"/>
      <c r="E69" s="128"/>
      <c r="F69" s="131"/>
      <c r="G69" s="131"/>
      <c r="H69" s="115">
        <f t="shared" ref="H69" si="90">SUM(F69:G69)</f>
        <v>0</v>
      </c>
      <c r="I69" s="127"/>
      <c r="J69" s="128"/>
      <c r="K69" s="115">
        <f t="shared" ref="K69" si="91">SUM(D69,H69,I69)</f>
        <v>0</v>
      </c>
      <c r="L69" s="115">
        <f>SUM('Record sheet (Term 1 and 2)'!Q107,'Record sheet (Term 1 and 2)'!Q108)</f>
        <v>0</v>
      </c>
      <c r="M69" s="115">
        <f t="shared" ref="M69" si="92">SUM(K69:L70)</f>
        <v>0</v>
      </c>
      <c r="N69" s="117">
        <f t="shared" si="23"/>
        <v>0</v>
      </c>
      <c r="O69" s="118"/>
      <c r="P69" s="121">
        <f>'Calculation of Exam'!H163</f>
        <v>0</v>
      </c>
      <c r="Q69" s="115">
        <f t="shared" si="11"/>
        <v>0</v>
      </c>
    </row>
    <row r="70" spans="1:17" ht="12" customHeight="1">
      <c r="A70" s="77"/>
      <c r="B70" s="125"/>
      <c r="C70" s="126"/>
      <c r="D70" s="129"/>
      <c r="E70" s="130"/>
      <c r="F70" s="132"/>
      <c r="G70" s="132"/>
      <c r="H70" s="116"/>
      <c r="I70" s="129"/>
      <c r="J70" s="130"/>
      <c r="K70" s="116"/>
      <c r="L70" s="116"/>
      <c r="M70" s="116"/>
      <c r="N70" s="119"/>
      <c r="O70" s="120"/>
      <c r="P70" s="122"/>
      <c r="Q70" s="116"/>
    </row>
    <row r="71" spans="1:17" ht="12" customHeight="1">
      <c r="A71" s="76">
        <v>31</v>
      </c>
      <c r="B71" s="123">
        <f>'Record sheet (Term 1 and 2)'!A111</f>
        <v>0</v>
      </c>
      <c r="C71" s="124"/>
      <c r="D71" s="127"/>
      <c r="E71" s="128"/>
      <c r="F71" s="131"/>
      <c r="G71" s="131"/>
      <c r="H71" s="115">
        <f t="shared" ref="H71" si="93">SUM(F71:G71)</f>
        <v>0</v>
      </c>
      <c r="I71" s="127"/>
      <c r="J71" s="128"/>
      <c r="K71" s="115">
        <f t="shared" ref="K71" si="94">SUM(D71,H71,I71)</f>
        <v>0</v>
      </c>
      <c r="L71" s="115">
        <f>SUM('Record sheet (Term 1 and 2)'!Q111,'Record sheet (Term 1 and 2)'!Q110)</f>
        <v>0</v>
      </c>
      <c r="M71" s="115">
        <f t="shared" ref="M71" si="95">SUM(K71:L72)</f>
        <v>0</v>
      </c>
      <c r="N71" s="117">
        <f t="shared" si="23"/>
        <v>0</v>
      </c>
      <c r="O71" s="118"/>
      <c r="P71" s="121">
        <f>'Calculation of Exam'!H168</f>
        <v>0</v>
      </c>
      <c r="Q71" s="115">
        <f t="shared" si="11"/>
        <v>0</v>
      </c>
    </row>
    <row r="72" spans="1:17" ht="12" customHeight="1">
      <c r="A72" s="77"/>
      <c r="B72" s="125"/>
      <c r="C72" s="126"/>
      <c r="D72" s="129"/>
      <c r="E72" s="130"/>
      <c r="F72" s="132"/>
      <c r="G72" s="132"/>
      <c r="H72" s="116"/>
      <c r="I72" s="129"/>
      <c r="J72" s="130"/>
      <c r="K72" s="116"/>
      <c r="L72" s="116"/>
      <c r="M72" s="116"/>
      <c r="N72" s="119"/>
      <c r="O72" s="120"/>
      <c r="P72" s="122"/>
      <c r="Q72" s="116"/>
    </row>
    <row r="73" spans="1:17" ht="12" customHeight="1">
      <c r="A73" s="76">
        <v>32</v>
      </c>
      <c r="B73" s="123">
        <f>'Record sheet (Term 1 and 2)'!A114</f>
        <v>0</v>
      </c>
      <c r="C73" s="124"/>
      <c r="D73" s="127"/>
      <c r="E73" s="128"/>
      <c r="F73" s="131"/>
      <c r="G73" s="131"/>
      <c r="H73" s="115">
        <f t="shared" ref="H73" si="96">SUM(F73:G73)</f>
        <v>0</v>
      </c>
      <c r="I73" s="127"/>
      <c r="J73" s="128"/>
      <c r="K73" s="115">
        <f t="shared" ref="K73" si="97">SUM(D73,H73,I73)</f>
        <v>0</v>
      </c>
      <c r="L73" s="115">
        <f>SUM('Record sheet (Term 1 and 2)'!Q113,'Record sheet (Term 1 and 2)'!Q114)</f>
        <v>0</v>
      </c>
      <c r="M73" s="115">
        <f t="shared" ref="M73" si="98">SUM(K73:L74)</f>
        <v>0</v>
      </c>
      <c r="N73" s="117">
        <f t="shared" si="23"/>
        <v>0</v>
      </c>
      <c r="O73" s="118"/>
      <c r="P73" s="121">
        <f>'Calculation of Exam'!H173</f>
        <v>0</v>
      </c>
      <c r="Q73" s="115">
        <f t="shared" si="11"/>
        <v>0</v>
      </c>
    </row>
    <row r="74" spans="1:17" ht="12" customHeight="1">
      <c r="A74" s="77"/>
      <c r="B74" s="125"/>
      <c r="C74" s="126"/>
      <c r="D74" s="129"/>
      <c r="E74" s="130"/>
      <c r="F74" s="132"/>
      <c r="G74" s="132"/>
      <c r="H74" s="116"/>
      <c r="I74" s="129"/>
      <c r="J74" s="130"/>
      <c r="K74" s="116"/>
      <c r="L74" s="116"/>
      <c r="M74" s="116"/>
      <c r="N74" s="119"/>
      <c r="O74" s="120"/>
      <c r="P74" s="122"/>
      <c r="Q74" s="116"/>
    </row>
    <row r="75" spans="1:17" ht="12" customHeight="1">
      <c r="A75" s="76">
        <v>33</v>
      </c>
      <c r="B75" s="123">
        <f>'Record sheet (Term 1 and 2)'!A117</f>
        <v>0</v>
      </c>
      <c r="C75" s="124"/>
      <c r="D75" s="127"/>
      <c r="E75" s="128"/>
      <c r="F75" s="131"/>
      <c r="G75" s="131"/>
      <c r="H75" s="115">
        <f t="shared" ref="H75" si="99">SUM(F75:G75)</f>
        <v>0</v>
      </c>
      <c r="I75" s="127"/>
      <c r="J75" s="128"/>
      <c r="K75" s="115">
        <f t="shared" ref="K75" si="100">SUM(D75,H75,I75)</f>
        <v>0</v>
      </c>
      <c r="L75" s="115">
        <f>SUM('Record sheet (Term 1 and 2)'!Q116,'Record sheet (Term 1 and 2)'!Q117)</f>
        <v>0</v>
      </c>
      <c r="M75" s="115">
        <f t="shared" ref="M75" si="101">SUM(K75:L76)</f>
        <v>0</v>
      </c>
      <c r="N75" s="117">
        <f t="shared" si="23"/>
        <v>0</v>
      </c>
      <c r="O75" s="118"/>
      <c r="P75" s="121">
        <f>'Calculation of Exam'!H178</f>
        <v>0</v>
      </c>
      <c r="Q75" s="115">
        <f t="shared" si="11"/>
        <v>0</v>
      </c>
    </row>
    <row r="76" spans="1:17" ht="12" customHeight="1">
      <c r="A76" s="77"/>
      <c r="B76" s="125"/>
      <c r="C76" s="126"/>
      <c r="D76" s="129"/>
      <c r="E76" s="130"/>
      <c r="F76" s="132"/>
      <c r="G76" s="132"/>
      <c r="H76" s="116"/>
      <c r="I76" s="129"/>
      <c r="J76" s="130"/>
      <c r="K76" s="116"/>
      <c r="L76" s="116"/>
      <c r="M76" s="116"/>
      <c r="N76" s="119"/>
      <c r="O76" s="120"/>
      <c r="P76" s="122"/>
      <c r="Q76" s="116"/>
    </row>
    <row r="77" spans="1:17" ht="12" customHeight="1">
      <c r="A77" s="76">
        <v>34</v>
      </c>
      <c r="B77" s="123">
        <f>'Record sheet (Term 1 and 2)'!A120</f>
        <v>0</v>
      </c>
      <c r="C77" s="124"/>
      <c r="D77" s="127"/>
      <c r="E77" s="128"/>
      <c r="F77" s="131"/>
      <c r="G77" s="131"/>
      <c r="H77" s="115">
        <f t="shared" ref="H77" si="102">SUM(F77:G77)</f>
        <v>0</v>
      </c>
      <c r="I77" s="127"/>
      <c r="J77" s="128"/>
      <c r="K77" s="115">
        <f t="shared" ref="K77" si="103">SUM(D77,H77,I77)</f>
        <v>0</v>
      </c>
      <c r="L77" s="115">
        <f>SUM('Record sheet (Term 1 and 2)'!Q119,'Record sheet (Term 1 and 2)'!Q120)</f>
        <v>0</v>
      </c>
      <c r="M77" s="115">
        <f t="shared" ref="M77" si="104">SUM(K77:L78)</f>
        <v>0</v>
      </c>
      <c r="N77" s="117">
        <f t="shared" si="23"/>
        <v>0</v>
      </c>
      <c r="O77" s="118"/>
      <c r="P77" s="121">
        <f>'Calculation of Exam'!H183</f>
        <v>0</v>
      </c>
      <c r="Q77" s="115">
        <f t="shared" si="11"/>
        <v>0</v>
      </c>
    </row>
    <row r="78" spans="1:17" ht="12" customHeight="1">
      <c r="A78" s="77"/>
      <c r="B78" s="125"/>
      <c r="C78" s="126"/>
      <c r="D78" s="129"/>
      <c r="E78" s="130"/>
      <c r="F78" s="132"/>
      <c r="G78" s="132"/>
      <c r="H78" s="116"/>
      <c r="I78" s="129"/>
      <c r="J78" s="130"/>
      <c r="K78" s="116"/>
      <c r="L78" s="116"/>
      <c r="M78" s="116"/>
      <c r="N78" s="119"/>
      <c r="O78" s="120"/>
      <c r="P78" s="122"/>
      <c r="Q78" s="116"/>
    </row>
    <row r="79" spans="1:17" ht="12" customHeight="1">
      <c r="A79" s="76">
        <v>35</v>
      </c>
      <c r="B79" s="123">
        <f>'Record sheet (Term 1 and 2)'!A123</f>
        <v>0</v>
      </c>
      <c r="C79" s="124"/>
      <c r="D79" s="127"/>
      <c r="E79" s="128"/>
      <c r="F79" s="131"/>
      <c r="G79" s="131"/>
      <c r="H79" s="115">
        <f t="shared" ref="H79" si="105">SUM(F79:G79)</f>
        <v>0</v>
      </c>
      <c r="I79" s="127"/>
      <c r="J79" s="128"/>
      <c r="K79" s="115">
        <f t="shared" ref="K79" si="106">SUM(D79,H79,I79)</f>
        <v>0</v>
      </c>
      <c r="L79" s="115">
        <f>SUM('Record sheet (Term 1 and 2)'!Q122,'Record sheet (Term 1 and 2)'!Q123)</f>
        <v>0</v>
      </c>
      <c r="M79" s="115">
        <f t="shared" ref="M79" si="107">SUM(K79:L80)</f>
        <v>0</v>
      </c>
      <c r="N79" s="117">
        <f t="shared" si="23"/>
        <v>0</v>
      </c>
      <c r="O79" s="118"/>
      <c r="P79" s="121">
        <f>'Calculation of Exam'!H188</f>
        <v>0</v>
      </c>
      <c r="Q79" s="115">
        <f t="shared" si="11"/>
        <v>0</v>
      </c>
    </row>
    <row r="80" spans="1:17" ht="12" customHeight="1">
      <c r="A80" s="77"/>
      <c r="B80" s="125"/>
      <c r="C80" s="126"/>
      <c r="D80" s="129"/>
      <c r="E80" s="130"/>
      <c r="F80" s="132"/>
      <c r="G80" s="132"/>
      <c r="H80" s="116"/>
      <c r="I80" s="129"/>
      <c r="J80" s="130"/>
      <c r="K80" s="116"/>
      <c r="L80" s="116"/>
      <c r="M80" s="116"/>
      <c r="N80" s="119"/>
      <c r="O80" s="120"/>
      <c r="P80" s="122"/>
      <c r="Q80" s="116"/>
    </row>
    <row r="81" spans="1:17" ht="12" customHeight="1">
      <c r="A81" s="76">
        <v>36</v>
      </c>
      <c r="B81" s="123">
        <f>'Record sheet (Term 1 and 2)'!A126</f>
        <v>0</v>
      </c>
      <c r="C81" s="124"/>
      <c r="D81" s="127"/>
      <c r="E81" s="128"/>
      <c r="F81" s="131"/>
      <c r="G81" s="131"/>
      <c r="H81" s="115">
        <f t="shared" ref="H81" si="108">SUM(F81:G81)</f>
        <v>0</v>
      </c>
      <c r="I81" s="127"/>
      <c r="J81" s="128"/>
      <c r="K81" s="115">
        <f t="shared" ref="K81" si="109">SUM(D81,H81,I81)</f>
        <v>0</v>
      </c>
      <c r="L81" s="115">
        <f>SUM('Record sheet (Term 1 and 2)'!Q125,'Record sheet (Term 1 and 2)'!Q126)</f>
        <v>0</v>
      </c>
      <c r="M81" s="115">
        <f t="shared" ref="M81" si="110">SUM(K81:L82)</f>
        <v>0</v>
      </c>
      <c r="N81" s="117">
        <f t="shared" si="23"/>
        <v>0</v>
      </c>
      <c r="O81" s="118"/>
      <c r="P81" s="121">
        <f>'Calculation of Exam'!H196</f>
        <v>0</v>
      </c>
      <c r="Q81" s="115">
        <f t="shared" ref="Q81:Q123" si="111">SUM(N81:P82)</f>
        <v>0</v>
      </c>
    </row>
    <row r="82" spans="1:17" ht="12" customHeight="1">
      <c r="A82" s="77"/>
      <c r="B82" s="125"/>
      <c r="C82" s="126"/>
      <c r="D82" s="129"/>
      <c r="E82" s="130"/>
      <c r="F82" s="132"/>
      <c r="G82" s="132"/>
      <c r="H82" s="116"/>
      <c r="I82" s="129"/>
      <c r="J82" s="130"/>
      <c r="K82" s="116"/>
      <c r="L82" s="116"/>
      <c r="M82" s="116"/>
      <c r="N82" s="119"/>
      <c r="O82" s="120"/>
      <c r="P82" s="122"/>
      <c r="Q82" s="116"/>
    </row>
    <row r="83" spans="1:17" ht="12" customHeight="1">
      <c r="A83" s="76">
        <v>37</v>
      </c>
      <c r="B83" s="123">
        <f>'Record sheet (Term 1 and 2)'!A129</f>
        <v>0</v>
      </c>
      <c r="C83" s="124"/>
      <c r="D83" s="127"/>
      <c r="E83" s="128"/>
      <c r="F83" s="131"/>
      <c r="G83" s="131"/>
      <c r="H83" s="115">
        <f t="shared" ref="H83" si="112">SUM(F83:G83)</f>
        <v>0</v>
      </c>
      <c r="I83" s="127"/>
      <c r="J83" s="128"/>
      <c r="K83" s="115">
        <f t="shared" ref="K83" si="113">SUM(D83,H83,I83)</f>
        <v>0</v>
      </c>
      <c r="L83" s="115">
        <f>SUM('Record sheet (Term 1 and 2)'!Q128,'Record sheet (Term 1 and 2)'!Q129)</f>
        <v>0</v>
      </c>
      <c r="M83" s="115">
        <f t="shared" ref="M83" si="114">SUM(K83:L84)</f>
        <v>0</v>
      </c>
      <c r="N83" s="117">
        <f t="shared" si="23"/>
        <v>0</v>
      </c>
      <c r="O83" s="118"/>
      <c r="P83" s="121">
        <f>'Calculation of Exam'!H201</f>
        <v>0</v>
      </c>
      <c r="Q83" s="115">
        <f t="shared" si="111"/>
        <v>0</v>
      </c>
    </row>
    <row r="84" spans="1:17" ht="12" customHeight="1">
      <c r="A84" s="77"/>
      <c r="B84" s="125"/>
      <c r="C84" s="126"/>
      <c r="D84" s="129"/>
      <c r="E84" s="130"/>
      <c r="F84" s="132"/>
      <c r="G84" s="132"/>
      <c r="H84" s="116"/>
      <c r="I84" s="129"/>
      <c r="J84" s="130"/>
      <c r="K84" s="116"/>
      <c r="L84" s="116"/>
      <c r="M84" s="116"/>
      <c r="N84" s="119"/>
      <c r="O84" s="120"/>
      <c r="P84" s="122"/>
      <c r="Q84" s="116"/>
    </row>
    <row r="85" spans="1:17" ht="12" customHeight="1">
      <c r="A85" s="76">
        <v>38</v>
      </c>
      <c r="B85" s="123">
        <f>'Record sheet (Term 1 and 2)'!A134</f>
        <v>0</v>
      </c>
      <c r="C85" s="124"/>
      <c r="D85" s="127"/>
      <c r="E85" s="128"/>
      <c r="F85" s="131"/>
      <c r="G85" s="131"/>
      <c r="H85" s="115">
        <f t="shared" ref="H85" si="115">SUM(F85:G85)</f>
        <v>0</v>
      </c>
      <c r="I85" s="127"/>
      <c r="J85" s="128"/>
      <c r="K85" s="115">
        <f t="shared" ref="K85" si="116">SUM(D85,H85,I85)</f>
        <v>0</v>
      </c>
      <c r="L85" s="115">
        <f>SUM('Record sheet (Term 1 and 2)'!Q134,'Record sheet (Term 1 and 2)'!Q135)</f>
        <v>0</v>
      </c>
      <c r="M85" s="115">
        <f t="shared" ref="M85" si="117">SUM(K85:L86)</f>
        <v>0</v>
      </c>
      <c r="N85" s="117">
        <f t="shared" si="23"/>
        <v>0</v>
      </c>
      <c r="O85" s="118"/>
      <c r="P85" s="121">
        <f>'Calculation of Exam'!H206</f>
        <v>0</v>
      </c>
      <c r="Q85" s="115">
        <f t="shared" si="111"/>
        <v>0</v>
      </c>
    </row>
    <row r="86" spans="1:17" ht="12" customHeight="1">
      <c r="A86" s="77"/>
      <c r="B86" s="125"/>
      <c r="C86" s="126"/>
      <c r="D86" s="129"/>
      <c r="E86" s="130"/>
      <c r="F86" s="132"/>
      <c r="G86" s="132"/>
      <c r="H86" s="116"/>
      <c r="I86" s="129"/>
      <c r="J86" s="130"/>
      <c r="K86" s="116"/>
      <c r="L86" s="116"/>
      <c r="M86" s="116"/>
      <c r="N86" s="119"/>
      <c r="O86" s="120"/>
      <c r="P86" s="122"/>
      <c r="Q86" s="116"/>
    </row>
    <row r="87" spans="1:17" ht="12" customHeight="1">
      <c r="A87" s="76">
        <v>39</v>
      </c>
      <c r="B87" s="123">
        <f>'Record sheet (Term 1 and 2)'!A137</f>
        <v>0</v>
      </c>
      <c r="C87" s="124"/>
      <c r="D87" s="127"/>
      <c r="E87" s="128"/>
      <c r="F87" s="131"/>
      <c r="G87" s="131"/>
      <c r="H87" s="115">
        <f t="shared" ref="H87" si="118">SUM(F87:G87)</f>
        <v>0</v>
      </c>
      <c r="I87" s="127"/>
      <c r="J87" s="128"/>
      <c r="K87" s="115">
        <f t="shared" ref="K87" si="119">SUM(D87,H87,I87)</f>
        <v>0</v>
      </c>
      <c r="L87" s="115">
        <f>SUM('Record sheet (Term 1 and 2)'!Q137,'Record sheet (Term 1 and 2)'!Q138)</f>
        <v>0</v>
      </c>
      <c r="M87" s="115">
        <f t="shared" ref="M87" si="120">SUM(K87:L88)</f>
        <v>0</v>
      </c>
      <c r="N87" s="117">
        <f t="shared" ref="N87:N123" si="121">(M87*0.05555555)*8</f>
        <v>0</v>
      </c>
      <c r="O87" s="118"/>
      <c r="P87" s="121">
        <f>'Calculation of Exam'!H211</f>
        <v>0</v>
      </c>
      <c r="Q87" s="115">
        <f t="shared" si="111"/>
        <v>0</v>
      </c>
    </row>
    <row r="88" spans="1:17" ht="12" customHeight="1">
      <c r="A88" s="77"/>
      <c r="B88" s="125"/>
      <c r="C88" s="126"/>
      <c r="D88" s="129"/>
      <c r="E88" s="130"/>
      <c r="F88" s="132"/>
      <c r="G88" s="132"/>
      <c r="H88" s="116"/>
      <c r="I88" s="129"/>
      <c r="J88" s="130"/>
      <c r="K88" s="116"/>
      <c r="L88" s="116"/>
      <c r="M88" s="116"/>
      <c r="N88" s="119"/>
      <c r="O88" s="120"/>
      <c r="P88" s="122"/>
      <c r="Q88" s="116"/>
    </row>
    <row r="89" spans="1:17" ht="12" customHeight="1">
      <c r="A89" s="76">
        <v>40</v>
      </c>
      <c r="B89" s="123">
        <f>'Record sheet (Term 1 and 2)'!A140</f>
        <v>0</v>
      </c>
      <c r="C89" s="124"/>
      <c r="D89" s="127"/>
      <c r="E89" s="128"/>
      <c r="F89" s="131"/>
      <c r="G89" s="131"/>
      <c r="H89" s="115">
        <f t="shared" ref="H89" si="122">SUM(F89:G89)</f>
        <v>0</v>
      </c>
      <c r="I89" s="127"/>
      <c r="J89" s="128"/>
      <c r="K89" s="115">
        <f t="shared" ref="K89" si="123">SUM(D89,H89,I89)</f>
        <v>0</v>
      </c>
      <c r="L89" s="115">
        <f>SUM('Record sheet (Term 1 and 2)'!Q140,'Record sheet (Term 1 and 2)'!Q141)</f>
        <v>0</v>
      </c>
      <c r="M89" s="115">
        <f t="shared" ref="M89" si="124">SUM(K89:L90)</f>
        <v>0</v>
      </c>
      <c r="N89" s="117">
        <f t="shared" si="121"/>
        <v>0</v>
      </c>
      <c r="O89" s="118"/>
      <c r="P89" s="121">
        <f>'Calculation of Exam'!H216</f>
        <v>0</v>
      </c>
      <c r="Q89" s="115">
        <f t="shared" si="111"/>
        <v>0</v>
      </c>
    </row>
    <row r="90" spans="1:17" ht="12" customHeight="1">
      <c r="A90" s="77"/>
      <c r="B90" s="125"/>
      <c r="C90" s="126"/>
      <c r="D90" s="129"/>
      <c r="E90" s="130"/>
      <c r="F90" s="132"/>
      <c r="G90" s="132"/>
      <c r="H90" s="116"/>
      <c r="I90" s="129"/>
      <c r="J90" s="130"/>
      <c r="K90" s="116"/>
      <c r="L90" s="116"/>
      <c r="M90" s="116"/>
      <c r="N90" s="119"/>
      <c r="O90" s="120"/>
      <c r="P90" s="122"/>
      <c r="Q90" s="116"/>
    </row>
    <row r="91" spans="1:17" ht="12" customHeight="1">
      <c r="A91" s="76">
        <v>41</v>
      </c>
      <c r="B91" s="123">
        <f>'Record sheet (Term 1 and 2)'!A143</f>
        <v>0</v>
      </c>
      <c r="C91" s="124"/>
      <c r="D91" s="127"/>
      <c r="E91" s="128"/>
      <c r="F91" s="131"/>
      <c r="G91" s="131"/>
      <c r="H91" s="115">
        <f t="shared" ref="H91" si="125">SUM(F91:G91)</f>
        <v>0</v>
      </c>
      <c r="I91" s="127"/>
      <c r="J91" s="128"/>
      <c r="K91" s="115">
        <f t="shared" ref="K91" si="126">SUM(D91,H91,I91)</f>
        <v>0</v>
      </c>
      <c r="L91" s="115">
        <f>SUM('Record sheet (Term 1 and 2)'!Q143,'Record sheet (Term 1 and 2)'!Q144)</f>
        <v>0</v>
      </c>
      <c r="M91" s="115">
        <f t="shared" ref="M91" si="127">SUM(K91:L92)</f>
        <v>0</v>
      </c>
      <c r="N91" s="117">
        <f t="shared" si="121"/>
        <v>0</v>
      </c>
      <c r="O91" s="118"/>
      <c r="P91" s="121">
        <f>'Calculation of Exam'!H221</f>
        <v>0</v>
      </c>
      <c r="Q91" s="115">
        <f t="shared" si="111"/>
        <v>0</v>
      </c>
    </row>
    <row r="92" spans="1:17" ht="12" customHeight="1">
      <c r="A92" s="77"/>
      <c r="B92" s="125"/>
      <c r="C92" s="126"/>
      <c r="D92" s="129"/>
      <c r="E92" s="130"/>
      <c r="F92" s="132"/>
      <c r="G92" s="132"/>
      <c r="H92" s="116"/>
      <c r="I92" s="129"/>
      <c r="J92" s="130"/>
      <c r="K92" s="116"/>
      <c r="L92" s="116"/>
      <c r="M92" s="116"/>
      <c r="N92" s="119"/>
      <c r="O92" s="120"/>
      <c r="P92" s="122"/>
      <c r="Q92" s="116"/>
    </row>
    <row r="93" spans="1:17" ht="12" customHeight="1">
      <c r="A93" s="76">
        <v>42</v>
      </c>
      <c r="B93" s="123">
        <f>'Record sheet (Term 1 and 2)'!A146</f>
        <v>0</v>
      </c>
      <c r="C93" s="124"/>
      <c r="D93" s="127"/>
      <c r="E93" s="128"/>
      <c r="F93" s="131"/>
      <c r="G93" s="131"/>
      <c r="H93" s="115">
        <f t="shared" ref="H93" si="128">SUM(F93:G93)</f>
        <v>0</v>
      </c>
      <c r="I93" s="127"/>
      <c r="J93" s="128"/>
      <c r="K93" s="115">
        <f t="shared" ref="K93" si="129">SUM(D93,H93,I93)</f>
        <v>0</v>
      </c>
      <c r="L93" s="115">
        <f>SUM('Record sheet (Term 1 and 2)'!Q146,'Record sheet (Term 1 and 2)'!Q147)</f>
        <v>0</v>
      </c>
      <c r="M93" s="115">
        <f t="shared" ref="M93" si="130">SUM(K93:L94)</f>
        <v>0</v>
      </c>
      <c r="N93" s="117">
        <f t="shared" si="121"/>
        <v>0</v>
      </c>
      <c r="O93" s="118"/>
      <c r="P93" s="121">
        <f>'Calculation of Exam'!H229</f>
        <v>0</v>
      </c>
      <c r="Q93" s="115">
        <f t="shared" si="111"/>
        <v>0</v>
      </c>
    </row>
    <row r="94" spans="1:17" ht="12" customHeight="1">
      <c r="A94" s="77"/>
      <c r="B94" s="125"/>
      <c r="C94" s="126"/>
      <c r="D94" s="129"/>
      <c r="E94" s="130"/>
      <c r="F94" s="132"/>
      <c r="G94" s="132"/>
      <c r="H94" s="116"/>
      <c r="I94" s="129"/>
      <c r="J94" s="130"/>
      <c r="K94" s="116"/>
      <c r="L94" s="116"/>
      <c r="M94" s="116"/>
      <c r="N94" s="119"/>
      <c r="O94" s="120"/>
      <c r="P94" s="122"/>
      <c r="Q94" s="116"/>
    </row>
    <row r="95" spans="1:17" ht="12" customHeight="1">
      <c r="A95" s="76">
        <v>43</v>
      </c>
      <c r="B95" s="123">
        <f>'Record sheet (Term 1 and 2)'!A149</f>
        <v>0</v>
      </c>
      <c r="C95" s="124"/>
      <c r="D95" s="127"/>
      <c r="E95" s="128"/>
      <c r="F95" s="131"/>
      <c r="G95" s="131"/>
      <c r="H95" s="115">
        <f t="shared" ref="H95" si="131">SUM(F95:G95)</f>
        <v>0</v>
      </c>
      <c r="I95" s="127"/>
      <c r="J95" s="128"/>
      <c r="K95" s="115">
        <f t="shared" ref="K95" si="132">SUM(D95,H95,I95)</f>
        <v>0</v>
      </c>
      <c r="L95" s="115">
        <f>SUM('Record sheet (Term 1 and 2)'!Q149,'Record sheet (Term 1 and 2)'!Q150)</f>
        <v>0</v>
      </c>
      <c r="M95" s="115">
        <f t="shared" ref="M95" si="133">SUM(K95:L96)</f>
        <v>0</v>
      </c>
      <c r="N95" s="117">
        <f t="shared" si="121"/>
        <v>0</v>
      </c>
      <c r="O95" s="118"/>
      <c r="P95" s="121">
        <f>'Calculation of Exam'!H234</f>
        <v>0</v>
      </c>
      <c r="Q95" s="115">
        <f t="shared" si="111"/>
        <v>0</v>
      </c>
    </row>
    <row r="96" spans="1:17" ht="12" customHeight="1">
      <c r="A96" s="77"/>
      <c r="B96" s="125"/>
      <c r="C96" s="126"/>
      <c r="D96" s="129"/>
      <c r="E96" s="130"/>
      <c r="F96" s="132"/>
      <c r="G96" s="132"/>
      <c r="H96" s="116"/>
      <c r="I96" s="129"/>
      <c r="J96" s="130"/>
      <c r="K96" s="116"/>
      <c r="L96" s="116"/>
      <c r="M96" s="116"/>
      <c r="N96" s="119"/>
      <c r="O96" s="120"/>
      <c r="P96" s="122"/>
      <c r="Q96" s="116"/>
    </row>
    <row r="97" spans="1:17" ht="12" customHeight="1">
      <c r="A97" s="76">
        <v>44</v>
      </c>
      <c r="B97" s="123">
        <f>'Record sheet (Term 1 and 2)'!A152</f>
        <v>0</v>
      </c>
      <c r="C97" s="124"/>
      <c r="D97" s="127"/>
      <c r="E97" s="128"/>
      <c r="F97" s="131"/>
      <c r="G97" s="131"/>
      <c r="H97" s="115">
        <f t="shared" ref="H97" si="134">SUM(F97:G97)</f>
        <v>0</v>
      </c>
      <c r="I97" s="127"/>
      <c r="J97" s="128"/>
      <c r="K97" s="115">
        <f t="shared" ref="K97" si="135">SUM(D97,H97,I97)</f>
        <v>0</v>
      </c>
      <c r="L97" s="115">
        <f>SUM('Record sheet (Term 1 and 2)'!Q152,'Record sheet (Term 1 and 2)'!Q153)</f>
        <v>0</v>
      </c>
      <c r="M97" s="115">
        <f t="shared" ref="M97" si="136">SUM(K97:L98)</f>
        <v>0</v>
      </c>
      <c r="N97" s="117">
        <f t="shared" si="121"/>
        <v>0</v>
      </c>
      <c r="O97" s="118"/>
      <c r="P97" s="121">
        <f>'Calculation of Exam'!H239</f>
        <v>0</v>
      </c>
      <c r="Q97" s="115">
        <f t="shared" si="111"/>
        <v>0</v>
      </c>
    </row>
    <row r="98" spans="1:17" ht="12" customHeight="1">
      <c r="A98" s="77"/>
      <c r="B98" s="125"/>
      <c r="C98" s="126"/>
      <c r="D98" s="129"/>
      <c r="E98" s="130"/>
      <c r="F98" s="132"/>
      <c r="G98" s="132"/>
      <c r="H98" s="116"/>
      <c r="I98" s="129"/>
      <c r="J98" s="130"/>
      <c r="K98" s="116"/>
      <c r="L98" s="116"/>
      <c r="M98" s="116"/>
      <c r="N98" s="119"/>
      <c r="O98" s="120"/>
      <c r="P98" s="122"/>
      <c r="Q98" s="116"/>
    </row>
    <row r="99" spans="1:17" ht="12" customHeight="1">
      <c r="A99" s="76">
        <v>45</v>
      </c>
      <c r="B99" s="123">
        <f>'Record sheet (Term 1 and 2)'!A155</f>
        <v>0</v>
      </c>
      <c r="C99" s="124"/>
      <c r="D99" s="127"/>
      <c r="E99" s="128"/>
      <c r="F99" s="131"/>
      <c r="G99" s="131"/>
      <c r="H99" s="115">
        <f t="shared" ref="H99" si="137">SUM(F99:G99)</f>
        <v>0</v>
      </c>
      <c r="I99" s="127"/>
      <c r="J99" s="128"/>
      <c r="K99" s="115">
        <f t="shared" ref="K99" si="138">SUM(D99,H99,I99)</f>
        <v>0</v>
      </c>
      <c r="L99" s="115">
        <f>SUM('Record sheet (Term 1 and 2)'!Q155,'Record sheet (Term 1 and 2)'!Q156)</f>
        <v>0</v>
      </c>
      <c r="M99" s="115">
        <f t="shared" ref="M99" si="139">SUM(K99:L100)</f>
        <v>0</v>
      </c>
      <c r="N99" s="117">
        <f t="shared" si="121"/>
        <v>0</v>
      </c>
      <c r="O99" s="118"/>
      <c r="P99" s="121">
        <f>'Calculation of Exam'!H244</f>
        <v>0</v>
      </c>
      <c r="Q99" s="115">
        <f t="shared" si="111"/>
        <v>0</v>
      </c>
    </row>
    <row r="100" spans="1:17" ht="12" customHeight="1">
      <c r="A100" s="77"/>
      <c r="B100" s="125"/>
      <c r="C100" s="126"/>
      <c r="D100" s="129"/>
      <c r="E100" s="130"/>
      <c r="F100" s="132"/>
      <c r="G100" s="132"/>
      <c r="H100" s="116"/>
      <c r="I100" s="129"/>
      <c r="J100" s="130"/>
      <c r="K100" s="116"/>
      <c r="L100" s="116"/>
      <c r="M100" s="116"/>
      <c r="N100" s="119"/>
      <c r="O100" s="120"/>
      <c r="P100" s="122"/>
      <c r="Q100" s="116"/>
    </row>
    <row r="101" spans="1:17" ht="12" customHeight="1">
      <c r="A101" s="76">
        <v>46</v>
      </c>
      <c r="B101" s="123">
        <f>'Record sheet (Term 1 and 2)'!A158</f>
        <v>0</v>
      </c>
      <c r="C101" s="124"/>
      <c r="D101" s="127"/>
      <c r="E101" s="128"/>
      <c r="F101" s="131"/>
      <c r="G101" s="131"/>
      <c r="H101" s="115">
        <f t="shared" ref="H101" si="140">SUM(F101:G101)</f>
        <v>0</v>
      </c>
      <c r="I101" s="127"/>
      <c r="J101" s="128"/>
      <c r="K101" s="115">
        <f t="shared" ref="K101" si="141">SUM(D101,H101,I101)</f>
        <v>0</v>
      </c>
      <c r="L101" s="115">
        <f>SUM('Record sheet (Term 1 and 2)'!Q158,'Record sheet (Term 1 and 2)'!Q159)</f>
        <v>0</v>
      </c>
      <c r="M101" s="115">
        <f t="shared" ref="M101" si="142">SUM(K101:L102)</f>
        <v>0</v>
      </c>
      <c r="N101" s="117">
        <f t="shared" si="121"/>
        <v>0</v>
      </c>
      <c r="O101" s="118"/>
      <c r="P101" s="121">
        <f>'Calculation of Exam'!H249</f>
        <v>0</v>
      </c>
      <c r="Q101" s="115">
        <f t="shared" si="111"/>
        <v>0</v>
      </c>
    </row>
    <row r="102" spans="1:17" ht="12" customHeight="1">
      <c r="A102" s="77"/>
      <c r="B102" s="125"/>
      <c r="C102" s="126"/>
      <c r="D102" s="129"/>
      <c r="E102" s="130"/>
      <c r="F102" s="132"/>
      <c r="G102" s="132"/>
      <c r="H102" s="116"/>
      <c r="I102" s="129"/>
      <c r="J102" s="130"/>
      <c r="K102" s="116"/>
      <c r="L102" s="116"/>
      <c r="M102" s="116"/>
      <c r="N102" s="119"/>
      <c r="O102" s="120"/>
      <c r="P102" s="122"/>
      <c r="Q102" s="116"/>
    </row>
    <row r="103" spans="1:17" ht="12" customHeight="1">
      <c r="A103" s="76">
        <v>47</v>
      </c>
      <c r="B103" s="123">
        <f>'Record sheet (Term 1 and 2)'!A161</f>
        <v>0</v>
      </c>
      <c r="C103" s="124"/>
      <c r="D103" s="127"/>
      <c r="E103" s="128"/>
      <c r="F103" s="131"/>
      <c r="G103" s="131"/>
      <c r="H103" s="115">
        <f t="shared" ref="H103" si="143">SUM(F103:G103)</f>
        <v>0</v>
      </c>
      <c r="I103" s="127"/>
      <c r="J103" s="128"/>
      <c r="K103" s="115">
        <f t="shared" ref="K103" si="144">SUM(D103,H103,I103)</f>
        <v>0</v>
      </c>
      <c r="L103" s="115">
        <f>SUM('Record sheet (Term 1 and 2)'!Q161,'Record sheet (Term 1 and 2)'!Q162)</f>
        <v>0</v>
      </c>
      <c r="M103" s="115">
        <f t="shared" ref="M103" si="145">SUM(K103:L104)</f>
        <v>0</v>
      </c>
      <c r="N103" s="117">
        <f t="shared" si="121"/>
        <v>0</v>
      </c>
      <c r="O103" s="118"/>
      <c r="P103" s="121">
        <f>'Calculation of Exam'!H254</f>
        <v>0</v>
      </c>
      <c r="Q103" s="115">
        <f t="shared" si="111"/>
        <v>0</v>
      </c>
    </row>
    <row r="104" spans="1:17" ht="12" customHeight="1">
      <c r="A104" s="77"/>
      <c r="B104" s="125"/>
      <c r="C104" s="126"/>
      <c r="D104" s="129"/>
      <c r="E104" s="130"/>
      <c r="F104" s="132"/>
      <c r="G104" s="132"/>
      <c r="H104" s="116"/>
      <c r="I104" s="129"/>
      <c r="J104" s="130"/>
      <c r="K104" s="116"/>
      <c r="L104" s="116"/>
      <c r="M104" s="116"/>
      <c r="N104" s="119"/>
      <c r="O104" s="120"/>
      <c r="P104" s="122"/>
      <c r="Q104" s="116"/>
    </row>
    <row r="105" spans="1:17" ht="12" customHeight="1">
      <c r="A105" s="76">
        <v>48</v>
      </c>
      <c r="B105" s="123">
        <f>'Record sheet (Term 1 and 2)'!A167</f>
        <v>0</v>
      </c>
      <c r="C105" s="124"/>
      <c r="D105" s="127"/>
      <c r="E105" s="128"/>
      <c r="F105" s="131"/>
      <c r="G105" s="131"/>
      <c r="H105" s="115">
        <f t="shared" ref="H105" si="146">SUM(F105:G105)</f>
        <v>0</v>
      </c>
      <c r="I105" s="127"/>
      <c r="J105" s="128"/>
      <c r="K105" s="115">
        <f t="shared" ref="K105" si="147">SUM(D105,H105,I105)</f>
        <v>0</v>
      </c>
      <c r="L105" s="115">
        <f>SUM('Record sheet (Term 1 and 2)'!Q167,'Record sheet (Term 1 and 2)'!Q168)</f>
        <v>0</v>
      </c>
      <c r="M105" s="115">
        <f t="shared" ref="M105" si="148">SUM(K105:L106)</f>
        <v>0</v>
      </c>
      <c r="N105" s="117">
        <f t="shared" si="121"/>
        <v>0</v>
      </c>
      <c r="O105" s="118"/>
      <c r="P105" s="121">
        <f>'Calculation of Exam'!H262</f>
        <v>0</v>
      </c>
      <c r="Q105" s="115">
        <f t="shared" si="111"/>
        <v>0</v>
      </c>
    </row>
    <row r="106" spans="1:17" ht="12" customHeight="1">
      <c r="A106" s="77"/>
      <c r="B106" s="125"/>
      <c r="C106" s="126"/>
      <c r="D106" s="129"/>
      <c r="E106" s="130"/>
      <c r="F106" s="132"/>
      <c r="G106" s="132"/>
      <c r="H106" s="116"/>
      <c r="I106" s="129"/>
      <c r="J106" s="130"/>
      <c r="K106" s="116"/>
      <c r="L106" s="116"/>
      <c r="M106" s="116"/>
      <c r="N106" s="119"/>
      <c r="O106" s="120"/>
      <c r="P106" s="122"/>
      <c r="Q106" s="116"/>
    </row>
    <row r="107" spans="1:17" ht="12" customHeight="1">
      <c r="A107" s="76">
        <v>49</v>
      </c>
      <c r="B107" s="123">
        <f>'Record sheet (Term 1 and 2)'!A170</f>
        <v>0</v>
      </c>
      <c r="C107" s="124"/>
      <c r="D107" s="127"/>
      <c r="E107" s="128"/>
      <c r="F107" s="131"/>
      <c r="G107" s="131"/>
      <c r="H107" s="115">
        <f t="shared" ref="H107" si="149">SUM(F107:G107)</f>
        <v>0</v>
      </c>
      <c r="I107" s="127"/>
      <c r="J107" s="128"/>
      <c r="K107" s="115">
        <f t="shared" ref="K107" si="150">SUM(D107,H107,I107)</f>
        <v>0</v>
      </c>
      <c r="L107" s="115">
        <f>SUM('Record sheet (Term 1 and 2)'!Q170,'Record sheet (Term 1 and 2)'!Q171)</f>
        <v>0</v>
      </c>
      <c r="M107" s="115">
        <f t="shared" ref="M107" si="151">SUM(K107:L108)</f>
        <v>0</v>
      </c>
      <c r="N107" s="117">
        <f t="shared" si="121"/>
        <v>0</v>
      </c>
      <c r="O107" s="118"/>
      <c r="P107" s="121">
        <f>'Calculation of Exam'!H267</f>
        <v>0</v>
      </c>
      <c r="Q107" s="115">
        <f t="shared" si="111"/>
        <v>0</v>
      </c>
    </row>
    <row r="108" spans="1:17" ht="12" customHeight="1">
      <c r="A108" s="77"/>
      <c r="B108" s="125"/>
      <c r="C108" s="126"/>
      <c r="D108" s="129"/>
      <c r="E108" s="130"/>
      <c r="F108" s="132"/>
      <c r="G108" s="132"/>
      <c r="H108" s="116"/>
      <c r="I108" s="129"/>
      <c r="J108" s="130"/>
      <c r="K108" s="116"/>
      <c r="L108" s="116"/>
      <c r="M108" s="116"/>
      <c r="N108" s="119"/>
      <c r="O108" s="120"/>
      <c r="P108" s="122"/>
      <c r="Q108" s="116"/>
    </row>
    <row r="109" spans="1:17" ht="12" customHeight="1">
      <c r="A109" s="76">
        <v>50</v>
      </c>
      <c r="B109" s="123">
        <f>'Record sheet (Term 1 and 2)'!A173</f>
        <v>0</v>
      </c>
      <c r="C109" s="124"/>
      <c r="D109" s="127"/>
      <c r="E109" s="128"/>
      <c r="F109" s="131"/>
      <c r="G109" s="131"/>
      <c r="H109" s="115">
        <f t="shared" ref="H109" si="152">SUM(F109:G109)</f>
        <v>0</v>
      </c>
      <c r="I109" s="127"/>
      <c r="J109" s="128"/>
      <c r="K109" s="115">
        <f t="shared" ref="K109" si="153">SUM(D109,H109,I109)</f>
        <v>0</v>
      </c>
      <c r="L109" s="115">
        <f>SUM('Record sheet (Term 1 and 2)'!Q173,'Record sheet (Term 1 and 2)'!Q174)</f>
        <v>0</v>
      </c>
      <c r="M109" s="115">
        <f t="shared" ref="M109" si="154">SUM(K109:L110)</f>
        <v>0</v>
      </c>
      <c r="N109" s="117">
        <f t="shared" si="121"/>
        <v>0</v>
      </c>
      <c r="O109" s="118"/>
      <c r="P109" s="121">
        <f>'Calculation of Exam'!H272</f>
        <v>0</v>
      </c>
      <c r="Q109" s="115">
        <f t="shared" si="111"/>
        <v>0</v>
      </c>
    </row>
    <row r="110" spans="1:17" ht="12" customHeight="1">
      <c r="A110" s="77"/>
      <c r="B110" s="125"/>
      <c r="C110" s="126"/>
      <c r="D110" s="129"/>
      <c r="E110" s="130"/>
      <c r="F110" s="132"/>
      <c r="G110" s="132"/>
      <c r="H110" s="116"/>
      <c r="I110" s="129"/>
      <c r="J110" s="130"/>
      <c r="K110" s="116"/>
      <c r="L110" s="116"/>
      <c r="M110" s="116"/>
      <c r="N110" s="119"/>
      <c r="O110" s="120"/>
      <c r="P110" s="122"/>
      <c r="Q110" s="116"/>
    </row>
    <row r="111" spans="1:17" ht="12" customHeight="1">
      <c r="A111" s="76">
        <v>51</v>
      </c>
      <c r="B111" s="123">
        <f>'Record sheet (Term 1 and 2)'!A176</f>
        <v>0</v>
      </c>
      <c r="C111" s="124"/>
      <c r="D111" s="127"/>
      <c r="E111" s="128"/>
      <c r="F111" s="131"/>
      <c r="G111" s="131"/>
      <c r="H111" s="115">
        <f t="shared" ref="H111" si="155">SUM(F111:G111)</f>
        <v>0</v>
      </c>
      <c r="I111" s="127"/>
      <c r="J111" s="128"/>
      <c r="K111" s="115">
        <f t="shared" ref="K111" si="156">SUM(D111,H111,I111)</f>
        <v>0</v>
      </c>
      <c r="L111" s="115">
        <f>SUM('Record sheet (Term 1 and 2)'!Q176,'Record sheet (Term 1 and 2)'!Q177)</f>
        <v>0</v>
      </c>
      <c r="M111" s="115">
        <f t="shared" ref="M111" si="157">SUM(K111:L112)</f>
        <v>0</v>
      </c>
      <c r="N111" s="117">
        <f t="shared" si="121"/>
        <v>0</v>
      </c>
      <c r="O111" s="118"/>
      <c r="P111" s="121">
        <f>'Calculation of Exam'!H277</f>
        <v>0</v>
      </c>
      <c r="Q111" s="115">
        <f t="shared" si="111"/>
        <v>0</v>
      </c>
    </row>
    <row r="112" spans="1:17" ht="12" customHeight="1">
      <c r="A112" s="77"/>
      <c r="B112" s="125"/>
      <c r="C112" s="126"/>
      <c r="D112" s="129"/>
      <c r="E112" s="130"/>
      <c r="F112" s="132"/>
      <c r="G112" s="132"/>
      <c r="H112" s="116"/>
      <c r="I112" s="129"/>
      <c r="J112" s="130"/>
      <c r="K112" s="116"/>
      <c r="L112" s="116"/>
      <c r="M112" s="116"/>
      <c r="N112" s="119"/>
      <c r="O112" s="120"/>
      <c r="P112" s="122"/>
      <c r="Q112" s="116"/>
    </row>
    <row r="113" spans="1:17" ht="12" customHeight="1">
      <c r="A113" s="76">
        <v>52</v>
      </c>
      <c r="B113" s="123">
        <f>'Record sheet (Term 1 and 2)'!A179</f>
        <v>0</v>
      </c>
      <c r="C113" s="124"/>
      <c r="D113" s="127"/>
      <c r="E113" s="128"/>
      <c r="F113" s="131"/>
      <c r="G113" s="131"/>
      <c r="H113" s="115">
        <f t="shared" ref="H113" si="158">SUM(F113:G113)</f>
        <v>0</v>
      </c>
      <c r="I113" s="127"/>
      <c r="J113" s="128"/>
      <c r="K113" s="115">
        <f t="shared" ref="K113" si="159">SUM(D113,H113,I113)</f>
        <v>0</v>
      </c>
      <c r="L113" s="115">
        <f>SUM('Record sheet (Term 1 and 2)'!Q179,'Record sheet (Term 1 and 2)'!Q180)</f>
        <v>0</v>
      </c>
      <c r="M113" s="115">
        <f t="shared" ref="M113" si="160">SUM(K113:L114)</f>
        <v>0</v>
      </c>
      <c r="N113" s="117">
        <f t="shared" si="121"/>
        <v>0</v>
      </c>
      <c r="O113" s="118"/>
      <c r="P113" s="121">
        <f>'Calculation of Exam'!H282</f>
        <v>0</v>
      </c>
      <c r="Q113" s="115">
        <f t="shared" si="111"/>
        <v>0</v>
      </c>
    </row>
    <row r="114" spans="1:17" ht="12" customHeight="1">
      <c r="A114" s="77"/>
      <c r="B114" s="125"/>
      <c r="C114" s="126"/>
      <c r="D114" s="129"/>
      <c r="E114" s="130"/>
      <c r="F114" s="132"/>
      <c r="G114" s="132"/>
      <c r="H114" s="116"/>
      <c r="I114" s="129"/>
      <c r="J114" s="130"/>
      <c r="K114" s="116"/>
      <c r="L114" s="116"/>
      <c r="M114" s="116"/>
      <c r="N114" s="119"/>
      <c r="O114" s="120"/>
      <c r="P114" s="122"/>
      <c r="Q114" s="116"/>
    </row>
    <row r="115" spans="1:17" ht="12" customHeight="1">
      <c r="A115" s="76">
        <v>53</v>
      </c>
      <c r="B115" s="123">
        <f>'Record sheet (Term 1 and 2)'!A182</f>
        <v>0</v>
      </c>
      <c r="C115" s="124"/>
      <c r="D115" s="127"/>
      <c r="E115" s="128"/>
      <c r="F115" s="131"/>
      <c r="G115" s="131"/>
      <c r="H115" s="115">
        <f t="shared" ref="H115" si="161">SUM(F115:G115)</f>
        <v>0</v>
      </c>
      <c r="I115" s="127"/>
      <c r="J115" s="128"/>
      <c r="K115" s="115">
        <f t="shared" ref="K115" si="162">SUM(D115,H115,I115)</f>
        <v>0</v>
      </c>
      <c r="L115" s="115">
        <f>SUM('Record sheet (Term 1 and 2)'!Q182,'Record sheet (Term 1 and 2)'!Q183)</f>
        <v>0</v>
      </c>
      <c r="M115" s="115">
        <f t="shared" ref="M115" si="163">SUM(K115:L116)</f>
        <v>0</v>
      </c>
      <c r="N115" s="117">
        <f t="shared" si="121"/>
        <v>0</v>
      </c>
      <c r="O115" s="118"/>
      <c r="P115" s="121">
        <f>'Calculation of Exam'!H287</f>
        <v>0</v>
      </c>
      <c r="Q115" s="115">
        <f t="shared" si="111"/>
        <v>0</v>
      </c>
    </row>
    <row r="116" spans="1:17" ht="12" customHeight="1">
      <c r="A116" s="77"/>
      <c r="B116" s="125"/>
      <c r="C116" s="126"/>
      <c r="D116" s="129"/>
      <c r="E116" s="130"/>
      <c r="F116" s="132"/>
      <c r="G116" s="132"/>
      <c r="H116" s="116"/>
      <c r="I116" s="129"/>
      <c r="J116" s="130"/>
      <c r="K116" s="116"/>
      <c r="L116" s="116"/>
      <c r="M116" s="116"/>
      <c r="N116" s="119"/>
      <c r="O116" s="120"/>
      <c r="P116" s="122"/>
      <c r="Q116" s="116"/>
    </row>
    <row r="117" spans="1:17" ht="12" customHeight="1">
      <c r="A117" s="76">
        <v>54</v>
      </c>
      <c r="B117" s="123">
        <f>'Record sheet (Term 1 and 2)'!A185</f>
        <v>0</v>
      </c>
      <c r="C117" s="124"/>
      <c r="D117" s="127"/>
      <c r="E117" s="128"/>
      <c r="F117" s="131"/>
      <c r="G117" s="131"/>
      <c r="H117" s="115">
        <f t="shared" ref="H117" si="164">SUM(F117:G117)</f>
        <v>0</v>
      </c>
      <c r="I117" s="127"/>
      <c r="J117" s="128"/>
      <c r="K117" s="115">
        <f t="shared" ref="K117" si="165">SUM(D117,H117,I117)</f>
        <v>0</v>
      </c>
      <c r="L117" s="115">
        <f>SUM('Record sheet (Term 1 and 2)'!Q185,'Record sheet (Term 1 and 2)'!Q186)</f>
        <v>0</v>
      </c>
      <c r="M117" s="115">
        <f t="shared" ref="M117" si="166">SUM(K117:L118)</f>
        <v>0</v>
      </c>
      <c r="N117" s="117">
        <f t="shared" si="121"/>
        <v>0</v>
      </c>
      <c r="O117" s="118"/>
      <c r="P117" s="121">
        <f>'Calculation of Exam'!H295</f>
        <v>0</v>
      </c>
      <c r="Q117" s="115">
        <f t="shared" si="111"/>
        <v>0</v>
      </c>
    </row>
    <row r="118" spans="1:17" ht="12" customHeight="1">
      <c r="A118" s="77"/>
      <c r="B118" s="125"/>
      <c r="C118" s="126"/>
      <c r="D118" s="129"/>
      <c r="E118" s="130"/>
      <c r="F118" s="132"/>
      <c r="G118" s="132"/>
      <c r="H118" s="116"/>
      <c r="I118" s="129"/>
      <c r="J118" s="130"/>
      <c r="K118" s="116"/>
      <c r="L118" s="116"/>
      <c r="M118" s="116"/>
      <c r="N118" s="119"/>
      <c r="O118" s="120"/>
      <c r="P118" s="122"/>
      <c r="Q118" s="116"/>
    </row>
    <row r="119" spans="1:17" ht="12" customHeight="1">
      <c r="A119" s="76">
        <v>55</v>
      </c>
      <c r="B119" s="123">
        <f>'Record sheet (Term 1 and 2)'!A188</f>
        <v>0</v>
      </c>
      <c r="C119" s="124"/>
      <c r="D119" s="127"/>
      <c r="E119" s="128"/>
      <c r="F119" s="131"/>
      <c r="G119" s="131"/>
      <c r="H119" s="115">
        <f t="shared" ref="H119" si="167">SUM(F119:G119)</f>
        <v>0</v>
      </c>
      <c r="I119" s="127"/>
      <c r="J119" s="128"/>
      <c r="K119" s="115">
        <f t="shared" ref="K119" si="168">SUM(D119,H119,I119)</f>
        <v>0</v>
      </c>
      <c r="L119" s="115">
        <f>SUM('Record sheet (Term 1 and 2)'!Q188,'Record sheet (Term 1 and 2)'!Q189)</f>
        <v>0</v>
      </c>
      <c r="M119" s="115">
        <f t="shared" ref="M119" si="169">SUM(K119:L120)</f>
        <v>0</v>
      </c>
      <c r="N119" s="117">
        <f t="shared" si="121"/>
        <v>0</v>
      </c>
      <c r="O119" s="118"/>
      <c r="P119" s="121">
        <f>'Calculation of Exam'!H300</f>
        <v>0</v>
      </c>
      <c r="Q119" s="115">
        <f t="shared" si="111"/>
        <v>0</v>
      </c>
    </row>
    <row r="120" spans="1:17" ht="12" customHeight="1">
      <c r="A120" s="77"/>
      <c r="B120" s="125"/>
      <c r="C120" s="126"/>
      <c r="D120" s="129"/>
      <c r="E120" s="130"/>
      <c r="F120" s="132"/>
      <c r="G120" s="132"/>
      <c r="H120" s="116"/>
      <c r="I120" s="129"/>
      <c r="J120" s="130"/>
      <c r="K120" s="116"/>
      <c r="L120" s="116"/>
      <c r="M120" s="116"/>
      <c r="N120" s="119"/>
      <c r="O120" s="120"/>
      <c r="P120" s="122"/>
      <c r="Q120" s="116"/>
    </row>
    <row r="121" spans="1:17" ht="12" customHeight="1">
      <c r="A121" s="76">
        <v>56</v>
      </c>
      <c r="B121" s="123">
        <f>'Record sheet (Term 1 and 2)'!A191</f>
        <v>0</v>
      </c>
      <c r="C121" s="124"/>
      <c r="D121" s="127"/>
      <c r="E121" s="128"/>
      <c r="F121" s="131"/>
      <c r="G121" s="131"/>
      <c r="H121" s="115">
        <f t="shared" ref="H121" si="170">SUM(F121:G121)</f>
        <v>0</v>
      </c>
      <c r="I121" s="127"/>
      <c r="J121" s="128"/>
      <c r="K121" s="115">
        <f t="shared" ref="K121" si="171">SUM(D121,H121,I121)</f>
        <v>0</v>
      </c>
      <c r="L121" s="115">
        <f>SUM('Record sheet (Term 1 and 2)'!Q191,'Record sheet (Term 1 and 2)'!Q192)</f>
        <v>0</v>
      </c>
      <c r="M121" s="115">
        <f t="shared" ref="M121" si="172">SUM(K121:L122)</f>
        <v>0</v>
      </c>
      <c r="N121" s="117">
        <f t="shared" si="121"/>
        <v>0</v>
      </c>
      <c r="O121" s="118"/>
      <c r="P121" s="121">
        <f>'Calculation of Exam'!H305</f>
        <v>0</v>
      </c>
      <c r="Q121" s="115">
        <f t="shared" si="111"/>
        <v>0</v>
      </c>
    </row>
    <row r="122" spans="1:17" ht="12" customHeight="1">
      <c r="A122" s="77"/>
      <c r="B122" s="125"/>
      <c r="C122" s="126"/>
      <c r="D122" s="129"/>
      <c r="E122" s="130"/>
      <c r="F122" s="132"/>
      <c r="G122" s="132"/>
      <c r="H122" s="116"/>
      <c r="I122" s="129"/>
      <c r="J122" s="130"/>
      <c r="K122" s="116"/>
      <c r="L122" s="116"/>
      <c r="M122" s="116"/>
      <c r="N122" s="119"/>
      <c r="O122" s="120"/>
      <c r="P122" s="122"/>
      <c r="Q122" s="116"/>
    </row>
    <row r="123" spans="1:17" ht="12" customHeight="1">
      <c r="A123" s="76">
        <v>57</v>
      </c>
      <c r="B123" s="123">
        <f>'Record sheet (Term 1 and 2)'!A194</f>
        <v>0</v>
      </c>
      <c r="C123" s="124"/>
      <c r="D123" s="127"/>
      <c r="E123" s="128"/>
      <c r="F123" s="131"/>
      <c r="G123" s="131"/>
      <c r="H123" s="115">
        <f t="shared" ref="H123" si="173">SUM(F123:G123)</f>
        <v>0</v>
      </c>
      <c r="I123" s="127"/>
      <c r="J123" s="128"/>
      <c r="K123" s="115">
        <f t="shared" ref="K123" si="174">SUM(D123,H123,I123)</f>
        <v>0</v>
      </c>
      <c r="L123" s="115">
        <f>SUM('Record sheet (Term 1 and 2)'!Q194,'Record sheet (Term 1 and 2)'!Q195)</f>
        <v>0</v>
      </c>
      <c r="M123" s="115">
        <f t="shared" ref="M123" si="175">SUM(K123:L124)</f>
        <v>0</v>
      </c>
      <c r="N123" s="117">
        <f t="shared" si="121"/>
        <v>0</v>
      </c>
      <c r="O123" s="118"/>
      <c r="P123" s="121">
        <f>'Calculation of Exam'!H310</f>
        <v>0</v>
      </c>
      <c r="Q123" s="115">
        <f t="shared" si="111"/>
        <v>0</v>
      </c>
    </row>
    <row r="124" spans="1:17" ht="12" customHeight="1">
      <c r="A124" s="77"/>
      <c r="B124" s="125"/>
      <c r="C124" s="126"/>
      <c r="D124" s="129"/>
      <c r="E124" s="130"/>
      <c r="F124" s="132"/>
      <c r="G124" s="132"/>
      <c r="H124" s="116"/>
      <c r="I124" s="129"/>
      <c r="J124" s="130"/>
      <c r="K124" s="116"/>
      <c r="L124" s="116"/>
      <c r="M124" s="116"/>
      <c r="N124" s="119"/>
      <c r="O124" s="120"/>
      <c r="P124" s="122"/>
      <c r="Q124" s="116"/>
    </row>
  </sheetData>
  <sheetProtection selectLockedCells="1"/>
  <mergeCells count="701">
    <mergeCell ref="L123:L124"/>
    <mergeCell ref="J4:K4"/>
    <mergeCell ref="L6:P6"/>
    <mergeCell ref="F8:H8"/>
    <mergeCell ref="A8:C8"/>
    <mergeCell ref="A9:C9"/>
    <mergeCell ref="D8:E8"/>
    <mergeCell ref="D9:E9"/>
    <mergeCell ref="I8:J8"/>
    <mergeCell ref="I9:J9"/>
    <mergeCell ref="N8:O8"/>
    <mergeCell ref="N9:O9"/>
    <mergeCell ref="N10:O10"/>
    <mergeCell ref="A10:B10"/>
    <mergeCell ref="B11:C12"/>
    <mergeCell ref="D11:E12"/>
    <mergeCell ref="F11:F12"/>
    <mergeCell ref="D10:E10"/>
    <mergeCell ref="I10:J10"/>
    <mergeCell ref="B123:C124"/>
    <mergeCell ref="D123:E124"/>
    <mergeCell ref="F123:F124"/>
    <mergeCell ref="G123:G124"/>
    <mergeCell ref="H123:H124"/>
    <mergeCell ref="I123:J124"/>
    <mergeCell ref="K123:K124"/>
    <mergeCell ref="P11:P12"/>
    <mergeCell ref="Q11:Q12"/>
    <mergeCell ref="B13:C14"/>
    <mergeCell ref="D13:E14"/>
    <mergeCell ref="F13:F14"/>
    <mergeCell ref="G13:G14"/>
    <mergeCell ref="H13:H14"/>
    <mergeCell ref="I13:J14"/>
    <mergeCell ref="K13:K14"/>
    <mergeCell ref="L13:L14"/>
    <mergeCell ref="M13:M14"/>
    <mergeCell ref="N13:O14"/>
    <mergeCell ref="P13:P14"/>
    <mergeCell ref="Q13:Q14"/>
    <mergeCell ref="G11:G12"/>
    <mergeCell ref="H11:H12"/>
    <mergeCell ref="I11:J12"/>
    <mergeCell ref="K11:K12"/>
    <mergeCell ref="L11:L12"/>
    <mergeCell ref="M11:M12"/>
    <mergeCell ref="N11:O12"/>
    <mergeCell ref="Q15:Q16"/>
    <mergeCell ref="B17:C18"/>
    <mergeCell ref="D17:E18"/>
    <mergeCell ref="F17:F18"/>
    <mergeCell ref="G17:G18"/>
    <mergeCell ref="H17:H18"/>
    <mergeCell ref="I17:J18"/>
    <mergeCell ref="K17:K18"/>
    <mergeCell ref="L17:L18"/>
    <mergeCell ref="M17:M18"/>
    <mergeCell ref="N17:O18"/>
    <mergeCell ref="P17:P18"/>
    <mergeCell ref="Q17:Q18"/>
    <mergeCell ref="B15:C16"/>
    <mergeCell ref="D15:E16"/>
    <mergeCell ref="F15:F16"/>
    <mergeCell ref="G15:G16"/>
    <mergeCell ref="H15:H16"/>
    <mergeCell ref="I15:J16"/>
    <mergeCell ref="K15:K16"/>
    <mergeCell ref="L15:L16"/>
    <mergeCell ref="M15:M16"/>
    <mergeCell ref="N15:O16"/>
    <mergeCell ref="P15:P16"/>
    <mergeCell ref="N19:O20"/>
    <mergeCell ref="P19:P20"/>
    <mergeCell ref="Q19:Q20"/>
    <mergeCell ref="B21:C22"/>
    <mergeCell ref="D21:E22"/>
    <mergeCell ref="F21:F22"/>
    <mergeCell ref="G21:G22"/>
    <mergeCell ref="H21:H22"/>
    <mergeCell ref="I21:J22"/>
    <mergeCell ref="K21:K22"/>
    <mergeCell ref="L21:L22"/>
    <mergeCell ref="M21:M22"/>
    <mergeCell ref="N21:O22"/>
    <mergeCell ref="P21:P22"/>
    <mergeCell ref="Q21:Q22"/>
    <mergeCell ref="B19:C20"/>
    <mergeCell ref="D19:E20"/>
    <mergeCell ref="F19:F20"/>
    <mergeCell ref="G19:G20"/>
    <mergeCell ref="H19:H20"/>
    <mergeCell ref="I19:J20"/>
    <mergeCell ref="K19:K20"/>
    <mergeCell ref="L19:L20"/>
    <mergeCell ref="M19:M20"/>
    <mergeCell ref="N23:O24"/>
    <mergeCell ref="P23:P24"/>
    <mergeCell ref="Q23:Q24"/>
    <mergeCell ref="B25:C26"/>
    <mergeCell ref="D25:E26"/>
    <mergeCell ref="F25:F26"/>
    <mergeCell ref="G25:G26"/>
    <mergeCell ref="H25:H26"/>
    <mergeCell ref="I25:J26"/>
    <mergeCell ref="K25:K26"/>
    <mergeCell ref="L25:L26"/>
    <mergeCell ref="M25:M26"/>
    <mergeCell ref="N25:O26"/>
    <mergeCell ref="P25:P26"/>
    <mergeCell ref="Q25:Q26"/>
    <mergeCell ref="B23:C24"/>
    <mergeCell ref="D23:E24"/>
    <mergeCell ref="F23:F24"/>
    <mergeCell ref="G23:G24"/>
    <mergeCell ref="H23:H24"/>
    <mergeCell ref="I23:J24"/>
    <mergeCell ref="K23:K24"/>
    <mergeCell ref="L23:L24"/>
    <mergeCell ref="M23:M24"/>
    <mergeCell ref="N27:O28"/>
    <mergeCell ref="P27:P28"/>
    <mergeCell ref="Q27:Q28"/>
    <mergeCell ref="B29:C30"/>
    <mergeCell ref="D29:E30"/>
    <mergeCell ref="F29:F30"/>
    <mergeCell ref="G29:G30"/>
    <mergeCell ref="H29:H30"/>
    <mergeCell ref="I29:J30"/>
    <mergeCell ref="K29:K30"/>
    <mergeCell ref="L29:L30"/>
    <mergeCell ref="M29:M30"/>
    <mergeCell ref="N29:O30"/>
    <mergeCell ref="P29:P30"/>
    <mergeCell ref="Q29:Q30"/>
    <mergeCell ref="B27:C28"/>
    <mergeCell ref="D27:E28"/>
    <mergeCell ref="F27:F28"/>
    <mergeCell ref="G27:G28"/>
    <mergeCell ref="H27:H28"/>
    <mergeCell ref="I27:J28"/>
    <mergeCell ref="K27:K28"/>
    <mergeCell ref="L27:L28"/>
    <mergeCell ref="M27:M28"/>
    <mergeCell ref="Q31:Q32"/>
    <mergeCell ref="B33:C34"/>
    <mergeCell ref="D33:E34"/>
    <mergeCell ref="F33:F34"/>
    <mergeCell ref="G33:G34"/>
    <mergeCell ref="H33:H34"/>
    <mergeCell ref="I33:J34"/>
    <mergeCell ref="K33:K34"/>
    <mergeCell ref="L33:L34"/>
    <mergeCell ref="M33:M34"/>
    <mergeCell ref="N33:O34"/>
    <mergeCell ref="P33:P34"/>
    <mergeCell ref="Q33:Q34"/>
    <mergeCell ref="B31:C32"/>
    <mergeCell ref="D31:E32"/>
    <mergeCell ref="F31:F32"/>
    <mergeCell ref="G31:G32"/>
    <mergeCell ref="H31:H32"/>
    <mergeCell ref="I31:J32"/>
    <mergeCell ref="K31:K32"/>
    <mergeCell ref="L31:L32"/>
    <mergeCell ref="M31:M32"/>
    <mergeCell ref="N31:O32"/>
    <mergeCell ref="P31:P32"/>
    <mergeCell ref="N35:O36"/>
    <mergeCell ref="P35:P36"/>
    <mergeCell ref="Q35:Q36"/>
    <mergeCell ref="B37:C38"/>
    <mergeCell ref="D37:E38"/>
    <mergeCell ref="F37:F38"/>
    <mergeCell ref="G37:G38"/>
    <mergeCell ref="H37:H38"/>
    <mergeCell ref="I37:J38"/>
    <mergeCell ref="K37:K38"/>
    <mergeCell ref="L37:L38"/>
    <mergeCell ref="M37:M38"/>
    <mergeCell ref="N37:O38"/>
    <mergeCell ref="P37:P38"/>
    <mergeCell ref="Q37:Q38"/>
    <mergeCell ref="B35:C36"/>
    <mergeCell ref="D35:E36"/>
    <mergeCell ref="F35:F36"/>
    <mergeCell ref="G35:G36"/>
    <mergeCell ref="H35:H36"/>
    <mergeCell ref="I35:J36"/>
    <mergeCell ref="K35:K36"/>
    <mergeCell ref="L35:L36"/>
    <mergeCell ref="M35:M36"/>
    <mergeCell ref="N39:O40"/>
    <mergeCell ref="P39:P40"/>
    <mergeCell ref="Q39:Q40"/>
    <mergeCell ref="B41:C42"/>
    <mergeCell ref="D41:E42"/>
    <mergeCell ref="F41:F42"/>
    <mergeCell ref="G41:G42"/>
    <mergeCell ref="H41:H42"/>
    <mergeCell ref="I41:J42"/>
    <mergeCell ref="K41:K42"/>
    <mergeCell ref="L41:L42"/>
    <mergeCell ref="M41:M42"/>
    <mergeCell ref="N41:O42"/>
    <mergeCell ref="P41:P42"/>
    <mergeCell ref="Q41:Q42"/>
    <mergeCell ref="B39:C40"/>
    <mergeCell ref="D39:E40"/>
    <mergeCell ref="F39:F40"/>
    <mergeCell ref="G39:G40"/>
    <mergeCell ref="H39:H40"/>
    <mergeCell ref="I39:J40"/>
    <mergeCell ref="K39:K40"/>
    <mergeCell ref="L39:L40"/>
    <mergeCell ref="M39:M40"/>
    <mergeCell ref="N43:O44"/>
    <mergeCell ref="P43:P44"/>
    <mergeCell ref="Q43:Q44"/>
    <mergeCell ref="B45:C46"/>
    <mergeCell ref="D45:E46"/>
    <mergeCell ref="F45:F46"/>
    <mergeCell ref="G45:G46"/>
    <mergeCell ref="H45:H46"/>
    <mergeCell ref="I45:J46"/>
    <mergeCell ref="K45:K46"/>
    <mergeCell ref="L45:L46"/>
    <mergeCell ref="M45:M46"/>
    <mergeCell ref="N45:O46"/>
    <mergeCell ref="P45:P46"/>
    <mergeCell ref="Q45:Q46"/>
    <mergeCell ref="B43:C44"/>
    <mergeCell ref="D43:E44"/>
    <mergeCell ref="F43:F44"/>
    <mergeCell ref="G43:G44"/>
    <mergeCell ref="H43:H44"/>
    <mergeCell ref="I43:J44"/>
    <mergeCell ref="K43:K44"/>
    <mergeCell ref="L43:L44"/>
    <mergeCell ref="M43:M44"/>
    <mergeCell ref="N47:O48"/>
    <mergeCell ref="P47:P48"/>
    <mergeCell ref="Q47:Q48"/>
    <mergeCell ref="B49:C50"/>
    <mergeCell ref="D49:E50"/>
    <mergeCell ref="F49:F50"/>
    <mergeCell ref="G49:G50"/>
    <mergeCell ref="H49:H50"/>
    <mergeCell ref="I49:J50"/>
    <mergeCell ref="K49:K50"/>
    <mergeCell ref="L49:L50"/>
    <mergeCell ref="M49:M50"/>
    <mergeCell ref="N49:O50"/>
    <mergeCell ref="P49:P50"/>
    <mergeCell ref="Q49:Q50"/>
    <mergeCell ref="B47:C48"/>
    <mergeCell ref="D47:E48"/>
    <mergeCell ref="F47:F48"/>
    <mergeCell ref="G47:G48"/>
    <mergeCell ref="H47:H48"/>
    <mergeCell ref="I47:J48"/>
    <mergeCell ref="K47:K48"/>
    <mergeCell ref="L47:L48"/>
    <mergeCell ref="M47:M48"/>
    <mergeCell ref="Q51:Q52"/>
    <mergeCell ref="B53:C54"/>
    <mergeCell ref="D53:E54"/>
    <mergeCell ref="F53:F54"/>
    <mergeCell ref="G53:G54"/>
    <mergeCell ref="H53:H54"/>
    <mergeCell ref="I53:J54"/>
    <mergeCell ref="K53:K54"/>
    <mergeCell ref="L53:L54"/>
    <mergeCell ref="M53:M54"/>
    <mergeCell ref="N53:O54"/>
    <mergeCell ref="P53:P54"/>
    <mergeCell ref="Q53:Q54"/>
    <mergeCell ref="B51:C52"/>
    <mergeCell ref="D51:E52"/>
    <mergeCell ref="F51:F52"/>
    <mergeCell ref="G51:G52"/>
    <mergeCell ref="H51:H52"/>
    <mergeCell ref="I51:J52"/>
    <mergeCell ref="K51:K52"/>
    <mergeCell ref="L51:L52"/>
    <mergeCell ref="M51:M52"/>
    <mergeCell ref="N51:O52"/>
    <mergeCell ref="P51:P52"/>
    <mergeCell ref="N55:O56"/>
    <mergeCell ref="P55:P56"/>
    <mergeCell ref="Q55:Q56"/>
    <mergeCell ref="B57:C58"/>
    <mergeCell ref="D57:E58"/>
    <mergeCell ref="F57:F58"/>
    <mergeCell ref="G57:G58"/>
    <mergeCell ref="H57:H58"/>
    <mergeCell ref="I57:J58"/>
    <mergeCell ref="K57:K58"/>
    <mergeCell ref="L57:L58"/>
    <mergeCell ref="M57:M58"/>
    <mergeCell ref="N57:O58"/>
    <mergeCell ref="P57:P58"/>
    <mergeCell ref="Q57:Q58"/>
    <mergeCell ref="B55:C56"/>
    <mergeCell ref="D55:E56"/>
    <mergeCell ref="F55:F56"/>
    <mergeCell ref="G55:G56"/>
    <mergeCell ref="H55:H56"/>
    <mergeCell ref="I55:J56"/>
    <mergeCell ref="K55:K56"/>
    <mergeCell ref="L55:L56"/>
    <mergeCell ref="M55:M56"/>
    <mergeCell ref="N59:O60"/>
    <mergeCell ref="P59:P60"/>
    <mergeCell ref="Q59:Q60"/>
    <mergeCell ref="B61:C62"/>
    <mergeCell ref="D61:E62"/>
    <mergeCell ref="F61:F62"/>
    <mergeCell ref="G61:G62"/>
    <mergeCell ref="H61:H62"/>
    <mergeCell ref="I61:J62"/>
    <mergeCell ref="K61:K62"/>
    <mergeCell ref="L61:L62"/>
    <mergeCell ref="M61:M62"/>
    <mergeCell ref="N61:O62"/>
    <mergeCell ref="P61:P62"/>
    <mergeCell ref="Q61:Q62"/>
    <mergeCell ref="B59:C60"/>
    <mergeCell ref="D59:E60"/>
    <mergeCell ref="F59:F60"/>
    <mergeCell ref="G59:G60"/>
    <mergeCell ref="H59:H60"/>
    <mergeCell ref="I59:J60"/>
    <mergeCell ref="K59:K60"/>
    <mergeCell ref="L59:L60"/>
    <mergeCell ref="M59:M60"/>
    <mergeCell ref="N63:O64"/>
    <mergeCell ref="P63:P64"/>
    <mergeCell ref="Q63:Q64"/>
    <mergeCell ref="B65:C66"/>
    <mergeCell ref="D65:E66"/>
    <mergeCell ref="F65:F66"/>
    <mergeCell ref="G65:G66"/>
    <mergeCell ref="H65:H66"/>
    <mergeCell ref="I65:J66"/>
    <mergeCell ref="K65:K66"/>
    <mergeCell ref="L65:L66"/>
    <mergeCell ref="M65:M66"/>
    <mergeCell ref="N65:O66"/>
    <mergeCell ref="P65:P66"/>
    <mergeCell ref="Q65:Q66"/>
    <mergeCell ref="B63:C64"/>
    <mergeCell ref="D63:E64"/>
    <mergeCell ref="F63:F64"/>
    <mergeCell ref="G63:G64"/>
    <mergeCell ref="H63:H64"/>
    <mergeCell ref="I63:J64"/>
    <mergeCell ref="K63:K64"/>
    <mergeCell ref="L63:L64"/>
    <mergeCell ref="M63:M64"/>
    <mergeCell ref="Q67:Q68"/>
    <mergeCell ref="B69:C70"/>
    <mergeCell ref="D69:E70"/>
    <mergeCell ref="F69:F70"/>
    <mergeCell ref="G69:G70"/>
    <mergeCell ref="H69:H70"/>
    <mergeCell ref="I69:J70"/>
    <mergeCell ref="K69:K70"/>
    <mergeCell ref="L69:L70"/>
    <mergeCell ref="M69:M70"/>
    <mergeCell ref="N69:O70"/>
    <mergeCell ref="P69:P70"/>
    <mergeCell ref="Q69:Q70"/>
    <mergeCell ref="B67:C68"/>
    <mergeCell ref="D67:E68"/>
    <mergeCell ref="F67:F68"/>
    <mergeCell ref="G67:G68"/>
    <mergeCell ref="H67:H68"/>
    <mergeCell ref="I67:J68"/>
    <mergeCell ref="K67:K68"/>
    <mergeCell ref="L67:L68"/>
    <mergeCell ref="M67:M68"/>
    <mergeCell ref="N67:O68"/>
    <mergeCell ref="P67:P68"/>
    <mergeCell ref="P71:P72"/>
    <mergeCell ref="Q71:Q72"/>
    <mergeCell ref="B73:C74"/>
    <mergeCell ref="D73:E74"/>
    <mergeCell ref="F73:F74"/>
    <mergeCell ref="G73:G74"/>
    <mergeCell ref="H73:H74"/>
    <mergeCell ref="I73:J74"/>
    <mergeCell ref="K73:K74"/>
    <mergeCell ref="L73:L74"/>
    <mergeCell ref="M73:M74"/>
    <mergeCell ref="N73:O74"/>
    <mergeCell ref="P73:P74"/>
    <mergeCell ref="Q73:Q74"/>
    <mergeCell ref="D71:E72"/>
    <mergeCell ref="F71:F72"/>
    <mergeCell ref="G71:G72"/>
    <mergeCell ref="H71:H72"/>
    <mergeCell ref="I71:J72"/>
    <mergeCell ref="K71:K72"/>
    <mergeCell ref="L71:L72"/>
    <mergeCell ref="M71:M72"/>
    <mergeCell ref="N71:O72"/>
    <mergeCell ref="B71:C72"/>
    <mergeCell ref="N75:O76"/>
    <mergeCell ref="P75:P76"/>
    <mergeCell ref="Q75:Q76"/>
    <mergeCell ref="B77:C78"/>
    <mergeCell ref="D77:E78"/>
    <mergeCell ref="F77:F78"/>
    <mergeCell ref="G77:G78"/>
    <mergeCell ref="H77:H78"/>
    <mergeCell ref="I77:J78"/>
    <mergeCell ref="K77:K78"/>
    <mergeCell ref="L77:L78"/>
    <mergeCell ref="M77:M78"/>
    <mergeCell ref="N77:O78"/>
    <mergeCell ref="P77:P78"/>
    <mergeCell ref="Q77:Q78"/>
    <mergeCell ref="B75:C76"/>
    <mergeCell ref="D75:E76"/>
    <mergeCell ref="F75:F76"/>
    <mergeCell ref="G75:G76"/>
    <mergeCell ref="H75:H76"/>
    <mergeCell ref="I75:J76"/>
    <mergeCell ref="K75:K76"/>
    <mergeCell ref="L75:L76"/>
    <mergeCell ref="M75:M76"/>
    <mergeCell ref="N79:O80"/>
    <mergeCell ref="P79:P80"/>
    <mergeCell ref="Q79:Q80"/>
    <mergeCell ref="B81:C82"/>
    <mergeCell ref="D81:E82"/>
    <mergeCell ref="F81:F82"/>
    <mergeCell ref="G81:G82"/>
    <mergeCell ref="H81:H82"/>
    <mergeCell ref="I81:J82"/>
    <mergeCell ref="K81:K82"/>
    <mergeCell ref="L81:L82"/>
    <mergeCell ref="M81:M82"/>
    <mergeCell ref="N81:O82"/>
    <mergeCell ref="P81:P82"/>
    <mergeCell ref="Q81:Q82"/>
    <mergeCell ref="B79:C80"/>
    <mergeCell ref="D79:E80"/>
    <mergeCell ref="F79:F80"/>
    <mergeCell ref="G79:G80"/>
    <mergeCell ref="H79:H80"/>
    <mergeCell ref="I79:J80"/>
    <mergeCell ref="K79:K80"/>
    <mergeCell ref="L79:L80"/>
    <mergeCell ref="M79:M80"/>
    <mergeCell ref="N83:O84"/>
    <mergeCell ref="P83:P84"/>
    <mergeCell ref="Q83:Q84"/>
    <mergeCell ref="B85:C86"/>
    <mergeCell ref="D85:E86"/>
    <mergeCell ref="F85:F86"/>
    <mergeCell ref="G85:G86"/>
    <mergeCell ref="H85:H86"/>
    <mergeCell ref="I85:J86"/>
    <mergeCell ref="K85:K86"/>
    <mergeCell ref="L85:L86"/>
    <mergeCell ref="M85:M86"/>
    <mergeCell ref="N85:O86"/>
    <mergeCell ref="P85:P86"/>
    <mergeCell ref="Q85:Q86"/>
    <mergeCell ref="B83:C84"/>
    <mergeCell ref="D83:E84"/>
    <mergeCell ref="F83:F84"/>
    <mergeCell ref="G83:G84"/>
    <mergeCell ref="H83:H84"/>
    <mergeCell ref="I83:J84"/>
    <mergeCell ref="K83:K84"/>
    <mergeCell ref="L83:L84"/>
    <mergeCell ref="M83:M84"/>
    <mergeCell ref="Q87:Q88"/>
    <mergeCell ref="B89:C90"/>
    <mergeCell ref="D89:E90"/>
    <mergeCell ref="F89:F90"/>
    <mergeCell ref="G89:G90"/>
    <mergeCell ref="H89:H90"/>
    <mergeCell ref="I89:J90"/>
    <mergeCell ref="K89:K90"/>
    <mergeCell ref="L89:L90"/>
    <mergeCell ref="M89:M90"/>
    <mergeCell ref="N89:O90"/>
    <mergeCell ref="P89:P90"/>
    <mergeCell ref="Q89:Q90"/>
    <mergeCell ref="B87:C88"/>
    <mergeCell ref="D87:E88"/>
    <mergeCell ref="F87:F88"/>
    <mergeCell ref="G87:G88"/>
    <mergeCell ref="H87:H88"/>
    <mergeCell ref="I87:J88"/>
    <mergeCell ref="K87:K88"/>
    <mergeCell ref="L87:L88"/>
    <mergeCell ref="M87:M88"/>
    <mergeCell ref="N87:O88"/>
    <mergeCell ref="P87:P88"/>
    <mergeCell ref="N91:O92"/>
    <mergeCell ref="P91:P92"/>
    <mergeCell ref="Q91:Q92"/>
    <mergeCell ref="B93:C94"/>
    <mergeCell ref="D93:E94"/>
    <mergeCell ref="F93:F94"/>
    <mergeCell ref="G93:G94"/>
    <mergeCell ref="H93:H94"/>
    <mergeCell ref="I93:J94"/>
    <mergeCell ref="K93:K94"/>
    <mergeCell ref="L93:L94"/>
    <mergeCell ref="M93:M94"/>
    <mergeCell ref="N93:O94"/>
    <mergeCell ref="P93:P94"/>
    <mergeCell ref="Q93:Q94"/>
    <mergeCell ref="B91:C92"/>
    <mergeCell ref="D91:E92"/>
    <mergeCell ref="F91:F92"/>
    <mergeCell ref="G91:G92"/>
    <mergeCell ref="H91:H92"/>
    <mergeCell ref="I91:J92"/>
    <mergeCell ref="K91:K92"/>
    <mergeCell ref="L91:L92"/>
    <mergeCell ref="M91:M92"/>
    <mergeCell ref="N95:O96"/>
    <mergeCell ref="P95:P96"/>
    <mergeCell ref="Q95:Q96"/>
    <mergeCell ref="B97:C98"/>
    <mergeCell ref="D97:E98"/>
    <mergeCell ref="F97:F98"/>
    <mergeCell ref="G97:G98"/>
    <mergeCell ref="H97:H98"/>
    <mergeCell ref="I97:J98"/>
    <mergeCell ref="K97:K98"/>
    <mergeCell ref="L97:L98"/>
    <mergeCell ref="M97:M98"/>
    <mergeCell ref="N97:O98"/>
    <mergeCell ref="P97:P98"/>
    <mergeCell ref="Q97:Q98"/>
    <mergeCell ref="B95:C96"/>
    <mergeCell ref="D95:E96"/>
    <mergeCell ref="F95:F96"/>
    <mergeCell ref="G95:G96"/>
    <mergeCell ref="H95:H96"/>
    <mergeCell ref="I95:J96"/>
    <mergeCell ref="K95:K96"/>
    <mergeCell ref="L95:L96"/>
    <mergeCell ref="M95:M96"/>
    <mergeCell ref="N99:O100"/>
    <mergeCell ref="P99:P100"/>
    <mergeCell ref="Q99:Q100"/>
    <mergeCell ref="B101:C102"/>
    <mergeCell ref="D101:E102"/>
    <mergeCell ref="F101:F102"/>
    <mergeCell ref="G101:G102"/>
    <mergeCell ref="H101:H102"/>
    <mergeCell ref="I101:J102"/>
    <mergeCell ref="K101:K102"/>
    <mergeCell ref="L101:L102"/>
    <mergeCell ref="M101:M102"/>
    <mergeCell ref="N101:O102"/>
    <mergeCell ref="P101:P102"/>
    <mergeCell ref="Q101:Q102"/>
    <mergeCell ref="B99:C100"/>
    <mergeCell ref="D99:E100"/>
    <mergeCell ref="F99:F100"/>
    <mergeCell ref="G99:G100"/>
    <mergeCell ref="H99:H100"/>
    <mergeCell ref="I99:J100"/>
    <mergeCell ref="K99:K100"/>
    <mergeCell ref="L99:L100"/>
    <mergeCell ref="M99:M100"/>
    <mergeCell ref="Q103:Q104"/>
    <mergeCell ref="B105:C106"/>
    <mergeCell ref="D105:E106"/>
    <mergeCell ref="F105:F106"/>
    <mergeCell ref="G105:G106"/>
    <mergeCell ref="H105:H106"/>
    <mergeCell ref="I105:J106"/>
    <mergeCell ref="K105:K106"/>
    <mergeCell ref="L105:L106"/>
    <mergeCell ref="M105:M106"/>
    <mergeCell ref="N105:O106"/>
    <mergeCell ref="P105:P106"/>
    <mergeCell ref="Q105:Q106"/>
    <mergeCell ref="B103:C104"/>
    <mergeCell ref="D103:E104"/>
    <mergeCell ref="F103:F104"/>
    <mergeCell ref="G103:G104"/>
    <mergeCell ref="H103:H104"/>
    <mergeCell ref="I103:J104"/>
    <mergeCell ref="K103:K104"/>
    <mergeCell ref="L103:L104"/>
    <mergeCell ref="M103:M104"/>
    <mergeCell ref="N103:O104"/>
    <mergeCell ref="P103:P104"/>
    <mergeCell ref="P107:P108"/>
    <mergeCell ref="Q107:Q108"/>
    <mergeCell ref="B109:C110"/>
    <mergeCell ref="D109:E110"/>
    <mergeCell ref="F109:F110"/>
    <mergeCell ref="G109:G110"/>
    <mergeCell ref="H109:H110"/>
    <mergeCell ref="I109:J110"/>
    <mergeCell ref="K109:K110"/>
    <mergeCell ref="L109:L110"/>
    <mergeCell ref="M109:M110"/>
    <mergeCell ref="N109:O110"/>
    <mergeCell ref="P109:P110"/>
    <mergeCell ref="Q109:Q110"/>
    <mergeCell ref="D107:E108"/>
    <mergeCell ref="F107:F108"/>
    <mergeCell ref="G107:G108"/>
    <mergeCell ref="H107:H108"/>
    <mergeCell ref="I107:J108"/>
    <mergeCell ref="K107:K108"/>
    <mergeCell ref="L107:L108"/>
    <mergeCell ref="M107:M108"/>
    <mergeCell ref="N107:O108"/>
    <mergeCell ref="B107:C108"/>
    <mergeCell ref="N111:O112"/>
    <mergeCell ref="P111:P112"/>
    <mergeCell ref="Q111:Q112"/>
    <mergeCell ref="B113:C114"/>
    <mergeCell ref="D113:E114"/>
    <mergeCell ref="F113:F114"/>
    <mergeCell ref="G113:G114"/>
    <mergeCell ref="H113:H114"/>
    <mergeCell ref="I113:J114"/>
    <mergeCell ref="K113:K114"/>
    <mergeCell ref="L113:L114"/>
    <mergeCell ref="M113:M114"/>
    <mergeCell ref="N113:O114"/>
    <mergeCell ref="P113:P114"/>
    <mergeCell ref="Q113:Q114"/>
    <mergeCell ref="B111:C112"/>
    <mergeCell ref="D111:E112"/>
    <mergeCell ref="F111:F112"/>
    <mergeCell ref="G111:G112"/>
    <mergeCell ref="H111:H112"/>
    <mergeCell ref="I111:J112"/>
    <mergeCell ref="K111:K112"/>
    <mergeCell ref="L111:L112"/>
    <mergeCell ref="M111:M112"/>
    <mergeCell ref="B115:C116"/>
    <mergeCell ref="D115:E116"/>
    <mergeCell ref="F115:F116"/>
    <mergeCell ref="G115:G116"/>
    <mergeCell ref="H115:H116"/>
    <mergeCell ref="I115:J116"/>
    <mergeCell ref="K115:K116"/>
    <mergeCell ref="L115:L116"/>
    <mergeCell ref="M115:M116"/>
    <mergeCell ref="B117:C118"/>
    <mergeCell ref="D117:E118"/>
    <mergeCell ref="F117:F118"/>
    <mergeCell ref="G117:G118"/>
    <mergeCell ref="H117:H118"/>
    <mergeCell ref="I117:J118"/>
    <mergeCell ref="K117:K118"/>
    <mergeCell ref="L117:L118"/>
    <mergeCell ref="M117:M118"/>
    <mergeCell ref="G119:G120"/>
    <mergeCell ref="H119:H120"/>
    <mergeCell ref="I119:J120"/>
    <mergeCell ref="K119:K120"/>
    <mergeCell ref="L119:L120"/>
    <mergeCell ref="M119:M120"/>
    <mergeCell ref="N115:O116"/>
    <mergeCell ref="P115:P116"/>
    <mergeCell ref="Q115:Q116"/>
    <mergeCell ref="N117:O118"/>
    <mergeCell ref="P117:P118"/>
    <mergeCell ref="Q117:Q118"/>
    <mergeCell ref="A3:D3"/>
    <mergeCell ref="C4:I4"/>
    <mergeCell ref="M123:M124"/>
    <mergeCell ref="N123:O124"/>
    <mergeCell ref="P123:P124"/>
    <mergeCell ref="Q123:Q124"/>
    <mergeCell ref="N119:O120"/>
    <mergeCell ref="P119:P120"/>
    <mergeCell ref="Q119:Q120"/>
    <mergeCell ref="B121:C122"/>
    <mergeCell ref="D121:E122"/>
    <mergeCell ref="F121:F122"/>
    <mergeCell ref="G121:G122"/>
    <mergeCell ref="H121:H122"/>
    <mergeCell ref="I121:J122"/>
    <mergeCell ref="K121:K122"/>
    <mergeCell ref="L121:L122"/>
    <mergeCell ref="M121:M122"/>
    <mergeCell ref="N121:O122"/>
    <mergeCell ref="P121:P122"/>
    <mergeCell ref="Q121:Q122"/>
    <mergeCell ref="B119:C120"/>
    <mergeCell ref="D119:E120"/>
    <mergeCell ref="F119:F120"/>
  </mergeCells>
  <phoneticPr fontId="1"/>
  <pageMargins left="0.7" right="0.7" top="0.75" bottom="0.75" header="0.3" footer="0.3"/>
  <pageSetup paperSize="9" orientation="landscape" horizontalDpi="4294967293" r:id="rId1"/>
  <rowBreaks count="2" manualBreakCount="2">
    <brk id="63" max="16383" man="1"/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314"/>
  <sheetViews>
    <sheetView workbookViewId="0">
      <selection activeCell="B8" sqref="B8"/>
    </sheetView>
  </sheetViews>
  <sheetFormatPr defaultRowHeight="13.2"/>
  <cols>
    <col min="2" max="2" width="26.44140625" customWidth="1"/>
    <col min="7" max="7" width="9.21875" bestFit="1" customWidth="1"/>
  </cols>
  <sheetData>
    <row r="1" spans="1:8" s="1" customFormat="1" ht="16.5" customHeight="1">
      <c r="A1" s="41"/>
      <c r="B1" s="42"/>
      <c r="C1" s="147" t="s">
        <v>17</v>
      </c>
      <c r="D1" s="148"/>
      <c r="E1" s="147" t="s">
        <v>18</v>
      </c>
      <c r="F1" s="149"/>
      <c r="G1" s="148" t="s">
        <v>19</v>
      </c>
      <c r="H1" s="149"/>
    </row>
    <row r="2" spans="1:8" s="1" customFormat="1" ht="34.200000000000003">
      <c r="A2" s="28"/>
      <c r="B2" s="43" t="s">
        <v>12</v>
      </c>
      <c r="C2" s="26" t="s">
        <v>15</v>
      </c>
      <c r="D2" s="32" t="s">
        <v>49</v>
      </c>
      <c r="E2" s="26" t="s">
        <v>15</v>
      </c>
      <c r="F2" s="27" t="s">
        <v>50</v>
      </c>
      <c r="G2" s="34" t="s">
        <v>47</v>
      </c>
      <c r="H2" s="27" t="s">
        <v>48</v>
      </c>
    </row>
    <row r="3" spans="1:8" s="1" customFormat="1" ht="13.05" customHeight="1">
      <c r="A3" s="53">
        <v>1</v>
      </c>
      <c r="B3" s="54" t="str">
        <f>IF('Record sheet (Term 1 and 2)'!A11&lt;&gt;"",'Record sheet (Term 1 and 2)'!A11,"")</f>
        <v/>
      </c>
      <c r="C3" s="57"/>
      <c r="D3" s="25">
        <f>C3*1</f>
        <v>0</v>
      </c>
      <c r="E3" s="57"/>
      <c r="F3" s="29">
        <f>E3*1</f>
        <v>0</v>
      </c>
      <c r="G3" s="59"/>
      <c r="H3" s="29">
        <f>G3*1</f>
        <v>0</v>
      </c>
    </row>
    <row r="4" spans="1:8" s="1" customFormat="1" ht="13.05" hidden="1" customHeight="1">
      <c r="A4" s="53"/>
      <c r="B4" s="54"/>
      <c r="C4" s="57"/>
      <c r="D4" s="25"/>
      <c r="E4" s="57"/>
      <c r="F4" s="29">
        <f t="shared" ref="F4:F287" si="0">E4*1</f>
        <v>0</v>
      </c>
      <c r="G4" s="59"/>
      <c r="H4" s="29"/>
    </row>
    <row r="5" spans="1:8" s="1" customFormat="1" ht="13.05" hidden="1" customHeight="1">
      <c r="A5" s="53"/>
      <c r="B5" s="54"/>
      <c r="C5" s="57"/>
      <c r="D5" s="25"/>
      <c r="E5" s="57"/>
      <c r="F5" s="29"/>
      <c r="G5" s="59"/>
      <c r="H5" s="29"/>
    </row>
    <row r="6" spans="1:8" s="1" customFormat="1" ht="13.05" hidden="1" customHeight="1">
      <c r="A6" s="53"/>
      <c r="B6" s="54"/>
      <c r="C6" s="57"/>
      <c r="D6" s="25"/>
      <c r="E6" s="57"/>
      <c r="F6" s="29">
        <f t="shared" si="0"/>
        <v>0</v>
      </c>
      <c r="G6" s="59"/>
      <c r="H6" s="29"/>
    </row>
    <row r="7" spans="1:8" s="1" customFormat="1" ht="13.05" hidden="1" customHeight="1">
      <c r="A7" s="53"/>
      <c r="B7" s="54"/>
      <c r="C7" s="57"/>
      <c r="D7" s="25"/>
      <c r="E7" s="57"/>
      <c r="F7" s="29">
        <f t="shared" si="0"/>
        <v>0</v>
      </c>
      <c r="G7" s="59"/>
      <c r="H7" s="29"/>
    </row>
    <row r="8" spans="1:8" s="1" customFormat="1" ht="13.05" customHeight="1">
      <c r="A8" s="53">
        <v>2</v>
      </c>
      <c r="B8" s="54" t="str">
        <f>IF('Record sheet (Term 1 and 2)'!A14&lt;&gt;"",'Record sheet (Term 1 and 2)'!A14,"")</f>
        <v/>
      </c>
      <c r="C8" s="57"/>
      <c r="D8" s="25">
        <f t="shared" ref="D8:D310" si="1">C8*1</f>
        <v>0</v>
      </c>
      <c r="E8" s="57"/>
      <c r="F8" s="29">
        <f t="shared" si="0"/>
        <v>0</v>
      </c>
      <c r="G8" s="59"/>
      <c r="H8" s="29">
        <f t="shared" ref="H8:H310" si="2">G8*1</f>
        <v>0</v>
      </c>
    </row>
    <row r="9" spans="1:8" s="1" customFormat="1" ht="13.05" hidden="1" customHeight="1">
      <c r="A9" s="53"/>
      <c r="B9" s="54"/>
      <c r="C9" s="57"/>
      <c r="D9" s="25"/>
      <c r="E9" s="57"/>
      <c r="F9" s="29"/>
      <c r="G9" s="59"/>
      <c r="H9" s="29"/>
    </row>
    <row r="10" spans="1:8" s="1" customFormat="1" ht="13.05" hidden="1" customHeight="1">
      <c r="A10" s="53"/>
      <c r="B10" s="54"/>
      <c r="C10" s="57"/>
      <c r="D10" s="25"/>
      <c r="E10" s="57"/>
      <c r="F10" s="29"/>
      <c r="G10" s="59"/>
      <c r="H10" s="29"/>
    </row>
    <row r="11" spans="1:8" s="1" customFormat="1" ht="13.05" hidden="1" customHeight="1">
      <c r="A11" s="53"/>
      <c r="B11" s="54"/>
      <c r="C11" s="57"/>
      <c r="D11" s="25"/>
      <c r="E11" s="57"/>
      <c r="F11" s="29">
        <f t="shared" si="0"/>
        <v>0</v>
      </c>
      <c r="G11" s="59"/>
      <c r="H11" s="29"/>
    </row>
    <row r="12" spans="1:8" s="1" customFormat="1" ht="13.05" hidden="1" customHeight="1">
      <c r="A12" s="53"/>
      <c r="B12" s="54"/>
      <c r="C12" s="57"/>
      <c r="D12" s="25"/>
      <c r="E12" s="57"/>
      <c r="F12" s="29">
        <f t="shared" si="0"/>
        <v>0</v>
      </c>
      <c r="G12" s="59"/>
      <c r="H12" s="29"/>
    </row>
    <row r="13" spans="1:8" s="1" customFormat="1" ht="13.05" customHeight="1">
      <c r="A13" s="53">
        <v>3</v>
      </c>
      <c r="B13" s="54" t="str">
        <f>IF('Record sheet (Term 1 and 2)'!A17&lt;&gt;"",'Record sheet (Term 1 and 2)'!A17,"")</f>
        <v/>
      </c>
      <c r="C13" s="57"/>
      <c r="D13" s="25">
        <f t="shared" si="1"/>
        <v>0</v>
      </c>
      <c r="E13" s="57"/>
      <c r="F13" s="29">
        <f t="shared" si="0"/>
        <v>0</v>
      </c>
      <c r="G13" s="59"/>
      <c r="H13" s="29">
        <f t="shared" si="2"/>
        <v>0</v>
      </c>
    </row>
    <row r="14" spans="1:8" s="1" customFormat="1" ht="13.05" hidden="1" customHeight="1">
      <c r="A14" s="53"/>
      <c r="B14" s="54"/>
      <c r="C14" s="57"/>
      <c r="D14" s="25"/>
      <c r="E14" s="57"/>
      <c r="F14" s="29">
        <f t="shared" si="0"/>
        <v>0</v>
      </c>
      <c r="G14" s="59"/>
      <c r="H14" s="29"/>
    </row>
    <row r="15" spans="1:8" s="1" customFormat="1" ht="13.05" hidden="1" customHeight="1">
      <c r="A15" s="53"/>
      <c r="B15" s="54"/>
      <c r="C15" s="57"/>
      <c r="D15" s="25"/>
      <c r="E15" s="57"/>
      <c r="F15" s="29"/>
      <c r="G15" s="59"/>
      <c r="H15" s="29"/>
    </row>
    <row r="16" spans="1:8" s="1" customFormat="1" ht="13.05" hidden="1" customHeight="1">
      <c r="A16" s="53"/>
      <c r="B16" s="54"/>
      <c r="C16" s="57"/>
      <c r="D16" s="25"/>
      <c r="E16" s="57"/>
      <c r="F16" s="29">
        <f t="shared" si="0"/>
        <v>0</v>
      </c>
      <c r="G16" s="59"/>
      <c r="H16" s="29"/>
    </row>
    <row r="17" spans="1:8" s="1" customFormat="1" ht="13.05" hidden="1" customHeight="1">
      <c r="A17" s="53"/>
      <c r="B17" s="54"/>
      <c r="C17" s="57"/>
      <c r="D17" s="25"/>
      <c r="E17" s="57"/>
      <c r="F17" s="29">
        <f t="shared" si="0"/>
        <v>0</v>
      </c>
      <c r="G17" s="59"/>
      <c r="H17" s="29"/>
    </row>
    <row r="18" spans="1:8" s="1" customFormat="1" ht="13.05" customHeight="1">
      <c r="A18" s="53">
        <v>4</v>
      </c>
      <c r="B18" s="54" t="str">
        <f>IF('Record sheet (Term 1 and 2)'!A20&lt;&gt;"",'Record sheet (Term 1 and 2)'!A20,"")</f>
        <v/>
      </c>
      <c r="C18" s="57"/>
      <c r="D18" s="25">
        <f t="shared" si="1"/>
        <v>0</v>
      </c>
      <c r="E18" s="57"/>
      <c r="F18" s="29">
        <f t="shared" si="0"/>
        <v>0</v>
      </c>
      <c r="G18" s="59"/>
      <c r="H18" s="29">
        <f t="shared" si="2"/>
        <v>0</v>
      </c>
    </row>
    <row r="19" spans="1:8" s="1" customFormat="1" ht="13.05" hidden="1" customHeight="1">
      <c r="A19" s="53"/>
      <c r="B19" s="54"/>
      <c r="C19" s="57"/>
      <c r="D19" s="25"/>
      <c r="E19" s="57"/>
      <c r="F19" s="29">
        <f t="shared" si="0"/>
        <v>0</v>
      </c>
      <c r="G19" s="59"/>
      <c r="H19" s="29"/>
    </row>
    <row r="20" spans="1:8" s="1" customFormat="1" ht="13.05" hidden="1" customHeight="1">
      <c r="A20" s="53"/>
      <c r="B20" s="54"/>
      <c r="C20" s="57"/>
      <c r="D20" s="25"/>
      <c r="E20" s="57"/>
      <c r="F20" s="29"/>
      <c r="G20" s="59"/>
      <c r="H20" s="29"/>
    </row>
    <row r="21" spans="1:8" s="1" customFormat="1" ht="13.05" hidden="1" customHeight="1">
      <c r="A21" s="53"/>
      <c r="B21" s="54"/>
      <c r="C21" s="57"/>
      <c r="D21" s="25"/>
      <c r="E21" s="57"/>
      <c r="F21" s="29">
        <f t="shared" si="0"/>
        <v>0</v>
      </c>
      <c r="G21" s="59"/>
      <c r="H21" s="29"/>
    </row>
    <row r="22" spans="1:8" s="1" customFormat="1" ht="13.05" hidden="1" customHeight="1">
      <c r="A22" s="53"/>
      <c r="B22" s="54"/>
      <c r="C22" s="57"/>
      <c r="D22" s="25"/>
      <c r="E22" s="57"/>
      <c r="F22" s="29">
        <f t="shared" si="0"/>
        <v>0</v>
      </c>
      <c r="G22" s="59"/>
      <c r="H22" s="29"/>
    </row>
    <row r="23" spans="1:8" s="1" customFormat="1" ht="12.75" customHeight="1">
      <c r="A23" s="53">
        <v>5</v>
      </c>
      <c r="B23" s="54" t="str">
        <f>IF('Record sheet (Term 1 and 2)'!A23&lt;&gt;"",'Record sheet (Term 1 and 2)'!A23,"")</f>
        <v/>
      </c>
      <c r="C23" s="57"/>
      <c r="D23" s="25">
        <f t="shared" si="1"/>
        <v>0</v>
      </c>
      <c r="E23" s="57"/>
      <c r="F23" s="29">
        <f t="shared" si="0"/>
        <v>0</v>
      </c>
      <c r="G23" s="59"/>
      <c r="H23" s="29">
        <f t="shared" si="2"/>
        <v>0</v>
      </c>
    </row>
    <row r="24" spans="1:8" s="1" customFormat="1" ht="12.75" hidden="1" customHeight="1">
      <c r="A24" s="53"/>
      <c r="B24" s="54"/>
      <c r="C24" s="57"/>
      <c r="D24" s="25"/>
      <c r="E24" s="57"/>
      <c r="F24" s="29"/>
      <c r="G24" s="59"/>
      <c r="H24" s="29"/>
    </row>
    <row r="25" spans="1:8" s="1" customFormat="1" ht="12.75" hidden="1" customHeight="1">
      <c r="A25" s="53"/>
      <c r="B25" s="54"/>
      <c r="C25" s="57"/>
      <c r="D25" s="25"/>
      <c r="E25" s="57"/>
      <c r="F25" s="29"/>
      <c r="G25" s="59"/>
      <c r="H25" s="29"/>
    </row>
    <row r="26" spans="1:8" s="1" customFormat="1" ht="12.75" hidden="1" customHeight="1">
      <c r="A26" s="53"/>
      <c r="B26" s="54"/>
      <c r="C26" s="57"/>
      <c r="D26" s="25"/>
      <c r="E26" s="57"/>
      <c r="F26" s="29"/>
      <c r="G26" s="59"/>
      <c r="H26" s="29"/>
    </row>
    <row r="27" spans="1:8" s="1" customFormat="1" ht="12.75" hidden="1" customHeight="1">
      <c r="A27" s="53"/>
      <c r="B27" s="54"/>
      <c r="C27" s="57"/>
      <c r="D27" s="25"/>
      <c r="E27" s="57"/>
      <c r="F27" s="29"/>
      <c r="G27" s="59"/>
      <c r="H27" s="29"/>
    </row>
    <row r="28" spans="1:8" s="1" customFormat="1" ht="12.75" hidden="1" customHeight="1">
      <c r="A28" s="53"/>
      <c r="B28" s="54"/>
      <c r="C28" s="57"/>
      <c r="D28" s="25"/>
      <c r="E28" s="57"/>
      <c r="F28" s="29"/>
      <c r="G28" s="59"/>
      <c r="H28" s="29"/>
    </row>
    <row r="29" spans="1:8" s="1" customFormat="1" ht="12.75" hidden="1" customHeight="1">
      <c r="A29" s="53"/>
      <c r="B29" s="54"/>
      <c r="C29" s="57"/>
      <c r="D29" s="25"/>
      <c r="E29" s="57"/>
      <c r="F29" s="29"/>
      <c r="G29" s="59"/>
      <c r="H29" s="29"/>
    </row>
    <row r="30" spans="1:8" s="1" customFormat="1" ht="12.75" hidden="1" customHeight="1">
      <c r="A30" s="53"/>
      <c r="B30" s="54"/>
      <c r="C30" s="57"/>
      <c r="D30" s="25"/>
      <c r="E30" s="57"/>
      <c r="F30" s="29"/>
      <c r="G30" s="59"/>
      <c r="H30" s="29"/>
    </row>
    <row r="31" spans="1:8" s="1" customFormat="1" ht="13.05" customHeight="1">
      <c r="A31" s="53">
        <v>6</v>
      </c>
      <c r="B31" s="54" t="str">
        <f>IF('Record sheet (Term 1 and 2)'!A26&lt;&gt;"",'Record sheet (Term 1 and 2)'!A26,"")</f>
        <v/>
      </c>
      <c r="C31" s="57"/>
      <c r="D31" s="25">
        <f t="shared" si="1"/>
        <v>0</v>
      </c>
      <c r="E31" s="57"/>
      <c r="F31" s="29">
        <f t="shared" si="0"/>
        <v>0</v>
      </c>
      <c r="G31" s="59"/>
      <c r="H31" s="29">
        <f t="shared" si="2"/>
        <v>0</v>
      </c>
    </row>
    <row r="32" spans="1:8" s="1" customFormat="1" ht="14.25" hidden="1" customHeight="1">
      <c r="A32" s="53"/>
      <c r="B32" s="54"/>
      <c r="C32" s="57"/>
      <c r="D32" s="25"/>
      <c r="E32" s="57"/>
      <c r="F32" s="29"/>
      <c r="G32" s="59"/>
      <c r="H32" s="29"/>
    </row>
    <row r="33" spans="1:8" s="1" customFormat="1" ht="13.05" hidden="1" customHeight="1">
      <c r="A33" s="53"/>
      <c r="B33" s="54"/>
      <c r="C33" s="57"/>
      <c r="D33" s="25"/>
      <c r="E33" s="57"/>
      <c r="F33" s="29"/>
      <c r="G33" s="59"/>
      <c r="H33" s="29"/>
    </row>
    <row r="34" spans="1:8" s="1" customFormat="1" ht="13.05" hidden="1" customHeight="1">
      <c r="A34" s="53"/>
      <c r="B34" s="54"/>
      <c r="C34" s="57"/>
      <c r="D34" s="25"/>
      <c r="E34" s="57"/>
      <c r="F34" s="29"/>
      <c r="G34" s="59"/>
      <c r="H34" s="29"/>
    </row>
    <row r="35" spans="1:8" s="1" customFormat="1" ht="13.05" hidden="1" customHeight="1">
      <c r="A35" s="53"/>
      <c r="B35" s="54"/>
      <c r="C35" s="57"/>
      <c r="D35" s="25"/>
      <c r="E35" s="57"/>
      <c r="F35" s="29"/>
      <c r="G35" s="59"/>
      <c r="H35" s="29"/>
    </row>
    <row r="36" spans="1:8" s="1" customFormat="1" ht="13.05" customHeight="1">
      <c r="A36" s="53">
        <v>7</v>
      </c>
      <c r="B36" s="54" t="str">
        <f>IF('Record sheet (Term 1 and 2)'!A29&lt;&gt;"",'Record sheet (Term 1 and 2)'!A29,"")</f>
        <v/>
      </c>
      <c r="C36" s="57"/>
      <c r="D36" s="25">
        <f t="shared" si="1"/>
        <v>0</v>
      </c>
      <c r="E36" s="57"/>
      <c r="F36" s="29">
        <f t="shared" si="0"/>
        <v>0</v>
      </c>
      <c r="G36" s="59"/>
      <c r="H36" s="29">
        <f t="shared" si="2"/>
        <v>0</v>
      </c>
    </row>
    <row r="37" spans="1:8" s="1" customFormat="1" ht="13.05" hidden="1" customHeight="1">
      <c r="A37" s="53"/>
      <c r="B37" s="54"/>
      <c r="C37" s="57"/>
      <c r="D37" s="25"/>
      <c r="E37" s="57"/>
      <c r="F37" s="29"/>
      <c r="G37" s="59"/>
      <c r="H37" s="29"/>
    </row>
    <row r="38" spans="1:8" s="1" customFormat="1" ht="13.05" hidden="1" customHeight="1">
      <c r="A38" s="53"/>
      <c r="B38" s="54"/>
      <c r="C38" s="57"/>
      <c r="D38" s="25"/>
      <c r="E38" s="57"/>
      <c r="F38" s="29"/>
      <c r="G38" s="59"/>
      <c r="H38" s="29"/>
    </row>
    <row r="39" spans="1:8" s="1" customFormat="1" ht="13.05" hidden="1" customHeight="1">
      <c r="A39" s="53"/>
      <c r="B39" s="54"/>
      <c r="C39" s="57"/>
      <c r="D39" s="25"/>
      <c r="E39" s="57"/>
      <c r="F39" s="29"/>
      <c r="G39" s="59"/>
      <c r="H39" s="29"/>
    </row>
    <row r="40" spans="1:8" s="1" customFormat="1" ht="13.05" hidden="1" customHeight="1">
      <c r="A40" s="53"/>
      <c r="B40" s="54"/>
      <c r="C40" s="57"/>
      <c r="D40" s="25"/>
      <c r="E40" s="57"/>
      <c r="F40" s="29"/>
      <c r="G40" s="59"/>
      <c r="H40" s="29"/>
    </row>
    <row r="41" spans="1:8" s="1" customFormat="1" ht="13.05" customHeight="1">
      <c r="A41" s="53">
        <v>8</v>
      </c>
      <c r="B41" s="54" t="str">
        <f>IF('Record sheet (Term 1 and 2)'!A35&lt;&gt;"",'Record sheet (Term 1 and 2)'!A35,"")</f>
        <v/>
      </c>
      <c r="C41" s="57"/>
      <c r="D41" s="25">
        <f t="shared" si="1"/>
        <v>0</v>
      </c>
      <c r="E41" s="57"/>
      <c r="F41" s="29">
        <f t="shared" si="0"/>
        <v>0</v>
      </c>
      <c r="G41" s="59"/>
      <c r="H41" s="29">
        <f t="shared" si="2"/>
        <v>0</v>
      </c>
    </row>
    <row r="42" spans="1:8" s="1" customFormat="1" ht="13.05" hidden="1" customHeight="1">
      <c r="A42" s="53"/>
      <c r="B42" s="54"/>
      <c r="C42" s="57"/>
      <c r="D42" s="25"/>
      <c r="E42" s="57"/>
      <c r="F42" s="29"/>
      <c r="G42" s="59"/>
      <c r="H42" s="29"/>
    </row>
    <row r="43" spans="1:8" s="1" customFormat="1" ht="13.05" hidden="1" customHeight="1">
      <c r="A43" s="53"/>
      <c r="B43" s="54"/>
      <c r="C43" s="57"/>
      <c r="D43" s="25"/>
      <c r="E43" s="57"/>
      <c r="F43" s="29"/>
      <c r="G43" s="59"/>
      <c r="H43" s="29"/>
    </row>
    <row r="44" spans="1:8" s="1" customFormat="1" ht="13.05" hidden="1" customHeight="1">
      <c r="A44" s="53"/>
      <c r="B44" s="54"/>
      <c r="C44" s="57"/>
      <c r="D44" s="25"/>
      <c r="E44" s="57"/>
      <c r="F44" s="29"/>
      <c r="G44" s="59"/>
      <c r="H44" s="29"/>
    </row>
    <row r="45" spans="1:8" s="1" customFormat="1" ht="13.05" hidden="1" customHeight="1">
      <c r="A45" s="53"/>
      <c r="B45" s="54"/>
      <c r="C45" s="57"/>
      <c r="D45" s="25"/>
      <c r="E45" s="57"/>
      <c r="F45" s="29"/>
      <c r="G45" s="59"/>
      <c r="H45" s="29"/>
    </row>
    <row r="46" spans="1:8" s="1" customFormat="1" ht="13.05" customHeight="1">
      <c r="A46" s="53">
        <v>9</v>
      </c>
      <c r="B46" s="54" t="str">
        <f>IF('Record sheet (Term 1 and 2)'!A38&lt;&gt;"",'Record sheet (Term 1 and 2)'!A38,"")</f>
        <v/>
      </c>
      <c r="C46" s="57"/>
      <c r="D46" s="25">
        <f t="shared" si="1"/>
        <v>0</v>
      </c>
      <c r="E46" s="57"/>
      <c r="F46" s="29">
        <f t="shared" si="0"/>
        <v>0</v>
      </c>
      <c r="G46" s="59"/>
      <c r="H46" s="29">
        <f t="shared" si="2"/>
        <v>0</v>
      </c>
    </row>
    <row r="47" spans="1:8" s="1" customFormat="1" ht="16.5" hidden="1" customHeight="1">
      <c r="A47" s="53"/>
      <c r="B47" s="54"/>
      <c r="C47" s="57"/>
      <c r="D47" s="25"/>
      <c r="E47" s="57"/>
      <c r="F47" s="29"/>
      <c r="G47" s="59"/>
      <c r="H47" s="29"/>
    </row>
    <row r="48" spans="1:8" s="1" customFormat="1" ht="13.05" hidden="1" customHeight="1">
      <c r="A48" s="53"/>
      <c r="B48" s="54"/>
      <c r="C48" s="57"/>
      <c r="D48" s="25"/>
      <c r="E48" s="57"/>
      <c r="F48" s="29"/>
      <c r="G48" s="59"/>
      <c r="H48" s="29"/>
    </row>
    <row r="49" spans="1:8" s="1" customFormat="1" ht="13.05" hidden="1" customHeight="1">
      <c r="A49" s="53"/>
      <c r="B49" s="54"/>
      <c r="C49" s="57"/>
      <c r="D49" s="25"/>
      <c r="E49" s="57"/>
      <c r="F49" s="29"/>
      <c r="G49" s="59"/>
      <c r="H49" s="29"/>
    </row>
    <row r="50" spans="1:8" s="1" customFormat="1" ht="13.05" hidden="1" customHeight="1">
      <c r="A50" s="53"/>
      <c r="B50" s="54"/>
      <c r="C50" s="57"/>
      <c r="D50" s="25"/>
      <c r="E50" s="57"/>
      <c r="F50" s="29"/>
      <c r="G50" s="59"/>
      <c r="H50" s="29"/>
    </row>
    <row r="51" spans="1:8" s="1" customFormat="1" ht="13.05" customHeight="1">
      <c r="A51" s="53">
        <v>10</v>
      </c>
      <c r="B51" s="54" t="str">
        <f>IF('Record sheet (Term 1 and 2)'!A41&lt;&gt;"",'Record sheet (Term 1 and 2)'!A41,"")</f>
        <v/>
      </c>
      <c r="C51" s="57"/>
      <c r="D51" s="25">
        <f t="shared" si="1"/>
        <v>0</v>
      </c>
      <c r="E51" s="57"/>
      <c r="F51" s="29">
        <f t="shared" si="0"/>
        <v>0</v>
      </c>
      <c r="G51" s="59"/>
      <c r="H51" s="29">
        <f t="shared" si="2"/>
        <v>0</v>
      </c>
    </row>
    <row r="52" spans="1:8" s="1" customFormat="1" ht="13.05" hidden="1" customHeight="1">
      <c r="A52" s="53"/>
      <c r="B52" s="54"/>
      <c r="C52" s="57"/>
      <c r="D52" s="25"/>
      <c r="E52" s="57"/>
      <c r="F52" s="29"/>
      <c r="G52" s="59"/>
      <c r="H52" s="29"/>
    </row>
    <row r="53" spans="1:8" s="1" customFormat="1" ht="13.05" hidden="1" customHeight="1">
      <c r="A53" s="53"/>
      <c r="B53" s="54"/>
      <c r="C53" s="57"/>
      <c r="D53" s="25"/>
      <c r="E53" s="57"/>
      <c r="F53" s="29"/>
      <c r="G53" s="59"/>
      <c r="H53" s="29"/>
    </row>
    <row r="54" spans="1:8" s="1" customFormat="1" ht="13.05" hidden="1" customHeight="1">
      <c r="A54" s="53"/>
      <c r="B54" s="54"/>
      <c r="C54" s="57"/>
      <c r="D54" s="25"/>
      <c r="E54" s="57"/>
      <c r="F54" s="29"/>
      <c r="G54" s="59"/>
      <c r="H54" s="29"/>
    </row>
    <row r="55" spans="1:8" s="1" customFormat="1" ht="13.05" hidden="1" customHeight="1">
      <c r="A55" s="53"/>
      <c r="B55" s="54"/>
      <c r="C55" s="57"/>
      <c r="D55" s="25"/>
      <c r="E55" s="57"/>
      <c r="F55" s="29"/>
      <c r="G55" s="59"/>
      <c r="H55" s="29"/>
    </row>
    <row r="56" spans="1:8" s="1" customFormat="1" ht="12.75" customHeight="1">
      <c r="A56" s="53">
        <v>11</v>
      </c>
      <c r="B56" s="54" t="str">
        <f>IF('Record sheet (Term 1 and 2)'!A44&lt;&gt;"",'Record sheet (Term 1 and 2)'!A44,"")</f>
        <v/>
      </c>
      <c r="C56" s="57"/>
      <c r="D56" s="25">
        <f t="shared" si="1"/>
        <v>0</v>
      </c>
      <c r="E56" s="57"/>
      <c r="F56" s="29">
        <f t="shared" si="0"/>
        <v>0</v>
      </c>
      <c r="G56" s="59"/>
      <c r="H56" s="29">
        <f t="shared" si="2"/>
        <v>0</v>
      </c>
    </row>
    <row r="57" spans="1:8" s="1" customFormat="1" ht="13.05" hidden="1" customHeight="1">
      <c r="A57" s="53"/>
      <c r="B57" s="54"/>
      <c r="C57" s="57"/>
      <c r="D57" s="25"/>
      <c r="E57" s="57"/>
      <c r="F57" s="29"/>
      <c r="G57" s="59"/>
      <c r="H57" s="29"/>
    </row>
    <row r="58" spans="1:8" s="1" customFormat="1" ht="13.05" hidden="1" customHeight="1">
      <c r="A58" s="53"/>
      <c r="B58" s="54"/>
      <c r="C58" s="57"/>
      <c r="D58" s="25"/>
      <c r="E58" s="57"/>
      <c r="F58" s="29"/>
      <c r="G58" s="59"/>
      <c r="H58" s="29"/>
    </row>
    <row r="59" spans="1:8" s="1" customFormat="1" ht="13.05" hidden="1" customHeight="1">
      <c r="A59" s="53"/>
      <c r="B59" s="54"/>
      <c r="C59" s="57"/>
      <c r="D59" s="25"/>
      <c r="E59" s="57"/>
      <c r="F59" s="29"/>
      <c r="G59" s="59"/>
      <c r="H59" s="29"/>
    </row>
    <row r="60" spans="1:8" s="1" customFormat="1" ht="13.05" hidden="1" customHeight="1">
      <c r="A60" s="53"/>
      <c r="B60" s="54"/>
      <c r="C60" s="57"/>
      <c r="D60" s="25"/>
      <c r="E60" s="57"/>
      <c r="F60" s="29"/>
      <c r="G60" s="59"/>
      <c r="H60" s="29"/>
    </row>
    <row r="61" spans="1:8" s="1" customFormat="1" ht="13.05" hidden="1" customHeight="1">
      <c r="A61" s="53"/>
      <c r="B61" s="54"/>
      <c r="C61" s="57"/>
      <c r="D61" s="25"/>
      <c r="E61" s="57"/>
      <c r="F61" s="29"/>
      <c r="G61" s="59"/>
      <c r="H61" s="29"/>
    </row>
    <row r="62" spans="1:8" s="1" customFormat="1" ht="13.05" hidden="1" customHeight="1">
      <c r="A62" s="53"/>
      <c r="B62" s="54"/>
      <c r="C62" s="57"/>
      <c r="D62" s="25"/>
      <c r="E62" s="57"/>
      <c r="F62" s="29"/>
      <c r="G62" s="59"/>
      <c r="H62" s="29"/>
    </row>
    <row r="63" spans="1:8" s="1" customFormat="1" ht="13.05" hidden="1" customHeight="1">
      <c r="A63" s="53"/>
      <c r="B63" s="54"/>
      <c r="C63" s="57"/>
      <c r="D63" s="25"/>
      <c r="E63" s="57"/>
      <c r="F63" s="29"/>
      <c r="G63" s="59"/>
      <c r="H63" s="29"/>
    </row>
    <row r="64" spans="1:8" s="1" customFormat="1" ht="13.05" customHeight="1">
      <c r="A64" s="53">
        <v>12</v>
      </c>
      <c r="B64" s="54" t="str">
        <f>IF('Record sheet (Term 1 and 2)'!A47&lt;&gt;"",'Record sheet (Term 1 and 2)'!A47,"")</f>
        <v/>
      </c>
      <c r="C64" s="57"/>
      <c r="D64" s="25">
        <f t="shared" si="1"/>
        <v>0</v>
      </c>
      <c r="E64" s="57"/>
      <c r="F64" s="29">
        <f t="shared" si="0"/>
        <v>0</v>
      </c>
      <c r="G64" s="59"/>
      <c r="H64" s="29">
        <f t="shared" si="2"/>
        <v>0</v>
      </c>
    </row>
    <row r="65" spans="1:8" s="1" customFormat="1" ht="13.05" hidden="1" customHeight="1">
      <c r="A65" s="53"/>
      <c r="B65" s="54"/>
      <c r="C65" s="57"/>
      <c r="D65" s="25"/>
      <c r="E65" s="57"/>
      <c r="F65" s="29"/>
      <c r="G65" s="59"/>
      <c r="H65" s="29"/>
    </row>
    <row r="66" spans="1:8" s="1" customFormat="1" ht="13.05" hidden="1" customHeight="1">
      <c r="A66" s="53"/>
      <c r="B66" s="54"/>
      <c r="C66" s="57"/>
      <c r="D66" s="25"/>
      <c r="E66" s="57"/>
      <c r="F66" s="29"/>
      <c r="G66" s="59"/>
      <c r="H66" s="29"/>
    </row>
    <row r="67" spans="1:8" s="1" customFormat="1" ht="13.05" hidden="1" customHeight="1">
      <c r="A67" s="53"/>
      <c r="B67" s="54"/>
      <c r="C67" s="57"/>
      <c r="D67" s="25"/>
      <c r="E67" s="57"/>
      <c r="F67" s="29"/>
      <c r="G67" s="59"/>
      <c r="H67" s="29"/>
    </row>
    <row r="68" spans="1:8" s="1" customFormat="1" ht="13.05" hidden="1" customHeight="1">
      <c r="A68" s="53"/>
      <c r="B68" s="54"/>
      <c r="C68" s="57"/>
      <c r="D68" s="25"/>
      <c r="E68" s="57"/>
      <c r="F68" s="29"/>
      <c r="G68" s="59"/>
      <c r="H68" s="29"/>
    </row>
    <row r="69" spans="1:8" s="1" customFormat="1" ht="13.05" customHeight="1">
      <c r="A69" s="53">
        <v>13</v>
      </c>
      <c r="B69" s="54" t="str">
        <f>IF('Record sheet (Term 1 and 2)'!A50&lt;&gt;"",'Record sheet (Term 1 and 2)'!A50,"")</f>
        <v/>
      </c>
      <c r="C69" s="57"/>
      <c r="D69" s="25">
        <f t="shared" si="1"/>
        <v>0</v>
      </c>
      <c r="E69" s="57"/>
      <c r="F69" s="29">
        <f t="shared" si="0"/>
        <v>0</v>
      </c>
      <c r="G69" s="59"/>
      <c r="H69" s="29">
        <f t="shared" si="2"/>
        <v>0</v>
      </c>
    </row>
    <row r="70" spans="1:8" s="1" customFormat="1" ht="13.05" hidden="1" customHeight="1">
      <c r="A70" s="53"/>
      <c r="B70" s="54"/>
      <c r="C70" s="57"/>
      <c r="D70" s="25"/>
      <c r="E70" s="57"/>
      <c r="F70" s="29"/>
      <c r="G70" s="59"/>
      <c r="H70" s="29"/>
    </row>
    <row r="71" spans="1:8" s="1" customFormat="1" ht="13.05" hidden="1" customHeight="1">
      <c r="A71" s="53"/>
      <c r="B71" s="54"/>
      <c r="C71" s="57"/>
      <c r="D71" s="25"/>
      <c r="E71" s="57"/>
      <c r="F71" s="29"/>
      <c r="G71" s="59"/>
      <c r="H71" s="29"/>
    </row>
    <row r="72" spans="1:8" s="1" customFormat="1" ht="13.05" hidden="1" customHeight="1">
      <c r="A72" s="53"/>
      <c r="B72" s="54"/>
      <c r="C72" s="57"/>
      <c r="D72" s="25"/>
      <c r="E72" s="57"/>
      <c r="F72" s="29"/>
      <c r="G72" s="59"/>
      <c r="H72" s="29"/>
    </row>
    <row r="73" spans="1:8" s="1" customFormat="1" ht="13.05" hidden="1" customHeight="1">
      <c r="A73" s="53"/>
      <c r="B73" s="54"/>
      <c r="C73" s="57"/>
      <c r="D73" s="25"/>
      <c r="E73" s="57"/>
      <c r="F73" s="29"/>
      <c r="G73" s="59"/>
      <c r="H73" s="29"/>
    </row>
    <row r="74" spans="1:8" s="1" customFormat="1" ht="13.05" customHeight="1">
      <c r="A74" s="53">
        <v>14</v>
      </c>
      <c r="B74" s="54" t="str">
        <f>IF('Record sheet (Term 1 and 2)'!A53&lt;&gt;"",'Record sheet (Term 1 and 2)'!A53,"")</f>
        <v/>
      </c>
      <c r="C74" s="57"/>
      <c r="D74" s="25">
        <f t="shared" si="1"/>
        <v>0</v>
      </c>
      <c r="E74" s="57"/>
      <c r="F74" s="29">
        <f t="shared" si="0"/>
        <v>0</v>
      </c>
      <c r="G74" s="59"/>
      <c r="H74" s="29">
        <f t="shared" si="2"/>
        <v>0</v>
      </c>
    </row>
    <row r="75" spans="1:8" s="1" customFormat="1" ht="13.05" hidden="1" customHeight="1">
      <c r="A75" s="53"/>
      <c r="B75" s="54"/>
      <c r="C75" s="57"/>
      <c r="D75" s="25"/>
      <c r="E75" s="57"/>
      <c r="F75" s="29"/>
      <c r="G75" s="59"/>
      <c r="H75" s="29"/>
    </row>
    <row r="76" spans="1:8" s="1" customFormat="1" ht="13.05" hidden="1" customHeight="1">
      <c r="A76" s="53"/>
      <c r="B76" s="54"/>
      <c r="C76" s="57"/>
      <c r="D76" s="25"/>
      <c r="E76" s="57"/>
      <c r="F76" s="29"/>
      <c r="G76" s="59"/>
      <c r="H76" s="29"/>
    </row>
    <row r="77" spans="1:8" s="1" customFormat="1" ht="13.05" hidden="1" customHeight="1">
      <c r="A77" s="53"/>
      <c r="B77" s="54"/>
      <c r="C77" s="57"/>
      <c r="D77" s="25"/>
      <c r="E77" s="57"/>
      <c r="F77" s="29"/>
      <c r="G77" s="59"/>
      <c r="H77" s="29"/>
    </row>
    <row r="78" spans="1:8" s="1" customFormat="1" ht="13.05" hidden="1" customHeight="1">
      <c r="A78" s="53"/>
      <c r="B78" s="54"/>
      <c r="C78" s="57"/>
      <c r="D78" s="25"/>
      <c r="E78" s="57"/>
      <c r="F78" s="29"/>
      <c r="G78" s="59"/>
      <c r="H78" s="29"/>
    </row>
    <row r="79" spans="1:8" s="1" customFormat="1" ht="13.05" customHeight="1">
      <c r="A79" s="53">
        <v>15</v>
      </c>
      <c r="B79" s="54" t="str">
        <f>IF('Record sheet (Term 1 and 2)'!A56&lt;&gt;"",'Record sheet (Term 1 and 2)'!A56,"")</f>
        <v/>
      </c>
      <c r="C79" s="57"/>
      <c r="D79" s="25">
        <f t="shared" si="1"/>
        <v>0</v>
      </c>
      <c r="E79" s="57"/>
      <c r="F79" s="29">
        <f t="shared" si="0"/>
        <v>0</v>
      </c>
      <c r="G79" s="59"/>
      <c r="H79" s="29">
        <f t="shared" si="2"/>
        <v>0</v>
      </c>
    </row>
    <row r="80" spans="1:8" s="1" customFormat="1" ht="13.05" hidden="1" customHeight="1">
      <c r="A80" s="53"/>
      <c r="B80" s="54"/>
      <c r="C80" s="57"/>
      <c r="D80" s="25"/>
      <c r="E80" s="57"/>
      <c r="F80" s="29"/>
      <c r="G80" s="59"/>
      <c r="H80" s="29"/>
    </row>
    <row r="81" spans="1:8" s="1" customFormat="1" ht="13.05" hidden="1" customHeight="1">
      <c r="A81" s="53"/>
      <c r="B81" s="54"/>
      <c r="C81" s="57"/>
      <c r="D81" s="25"/>
      <c r="E81" s="57"/>
      <c r="F81" s="29"/>
      <c r="G81" s="59"/>
      <c r="H81" s="29"/>
    </row>
    <row r="82" spans="1:8" s="1" customFormat="1" ht="13.05" hidden="1" customHeight="1">
      <c r="A82" s="53"/>
      <c r="B82" s="54"/>
      <c r="C82" s="57"/>
      <c r="D82" s="25"/>
      <c r="E82" s="57"/>
      <c r="F82" s="29"/>
      <c r="G82" s="59"/>
      <c r="H82" s="29"/>
    </row>
    <row r="83" spans="1:8" s="1" customFormat="1" ht="13.05" hidden="1" customHeight="1">
      <c r="A83" s="53"/>
      <c r="B83" s="54"/>
      <c r="C83" s="57"/>
      <c r="D83" s="25"/>
      <c r="E83" s="57"/>
      <c r="F83" s="29"/>
      <c r="G83" s="59"/>
      <c r="H83" s="29"/>
    </row>
    <row r="84" spans="1:8" s="1" customFormat="1" ht="13.05" customHeight="1">
      <c r="A84" s="53">
        <v>16</v>
      </c>
      <c r="B84" s="54" t="str">
        <f>IF('Record sheet (Term 1 and 2)'!A59&lt;&gt;"",'Record sheet (Term 1 and 2)'!A59,"")</f>
        <v/>
      </c>
      <c r="C84" s="57"/>
      <c r="D84" s="25">
        <f t="shared" si="1"/>
        <v>0</v>
      </c>
      <c r="E84" s="57"/>
      <c r="F84" s="29">
        <f t="shared" si="0"/>
        <v>0</v>
      </c>
      <c r="G84" s="59"/>
      <c r="H84" s="29">
        <f t="shared" si="2"/>
        <v>0</v>
      </c>
    </row>
    <row r="85" spans="1:8" s="1" customFormat="1" ht="13.05" hidden="1" customHeight="1">
      <c r="A85" s="53"/>
      <c r="B85" s="54"/>
      <c r="C85" s="57"/>
      <c r="D85" s="25"/>
      <c r="E85" s="57"/>
      <c r="F85" s="29"/>
      <c r="G85" s="59"/>
      <c r="H85" s="29"/>
    </row>
    <row r="86" spans="1:8" s="1" customFormat="1" ht="13.05" hidden="1" customHeight="1">
      <c r="A86" s="53"/>
      <c r="B86" s="54"/>
      <c r="C86" s="57"/>
      <c r="D86" s="25"/>
      <c r="E86" s="57"/>
      <c r="F86" s="29"/>
      <c r="G86" s="59"/>
      <c r="H86" s="29"/>
    </row>
    <row r="87" spans="1:8" s="1" customFormat="1" ht="13.05" hidden="1" customHeight="1">
      <c r="A87" s="53"/>
      <c r="B87" s="54"/>
      <c r="C87" s="57"/>
      <c r="D87" s="25"/>
      <c r="E87" s="57"/>
      <c r="F87" s="29"/>
      <c r="G87" s="59"/>
      <c r="H87" s="29"/>
    </row>
    <row r="88" spans="1:8" s="1" customFormat="1" ht="13.05" hidden="1" customHeight="1">
      <c r="A88" s="53"/>
      <c r="B88" s="54"/>
      <c r="C88" s="57"/>
      <c r="D88" s="25"/>
      <c r="E88" s="57"/>
      <c r="F88" s="29"/>
      <c r="G88" s="59"/>
      <c r="H88" s="29"/>
    </row>
    <row r="89" spans="1:8" s="1" customFormat="1" ht="13.05" customHeight="1">
      <c r="A89" s="53">
        <v>17</v>
      </c>
      <c r="B89" s="54" t="str">
        <f>IF('Record sheet (Term 1 and 2)'!A62&lt;&gt;"",'Record sheet (Term 1 and 2)'!A62,"")</f>
        <v/>
      </c>
      <c r="C89" s="57"/>
      <c r="D89" s="25">
        <f t="shared" si="1"/>
        <v>0</v>
      </c>
      <c r="E89" s="57"/>
      <c r="F89" s="29">
        <f t="shared" si="0"/>
        <v>0</v>
      </c>
      <c r="G89" s="59"/>
      <c r="H89" s="29">
        <f t="shared" si="2"/>
        <v>0</v>
      </c>
    </row>
    <row r="90" spans="1:8" s="1" customFormat="1" ht="13.05" hidden="1" customHeight="1">
      <c r="A90" s="53"/>
      <c r="B90" s="54"/>
      <c r="C90" s="57"/>
      <c r="D90" s="25"/>
      <c r="E90" s="57"/>
      <c r="F90" s="29"/>
      <c r="G90" s="59"/>
      <c r="H90" s="29"/>
    </row>
    <row r="91" spans="1:8" s="1" customFormat="1" ht="13.05" hidden="1" customHeight="1">
      <c r="A91" s="53"/>
      <c r="B91" s="54"/>
      <c r="C91" s="57"/>
      <c r="D91" s="25"/>
      <c r="E91" s="57"/>
      <c r="F91" s="29"/>
      <c r="G91" s="59"/>
      <c r="H91" s="29"/>
    </row>
    <row r="92" spans="1:8" s="1" customFormat="1" ht="13.05" hidden="1" customHeight="1">
      <c r="A92" s="53"/>
      <c r="B92" s="54"/>
      <c r="C92" s="57"/>
      <c r="D92" s="25"/>
      <c r="E92" s="57"/>
      <c r="F92" s="29"/>
      <c r="G92" s="59"/>
      <c r="H92" s="29"/>
    </row>
    <row r="93" spans="1:8" s="1" customFormat="1" ht="13.05" hidden="1" customHeight="1">
      <c r="A93" s="53"/>
      <c r="B93" s="54"/>
      <c r="C93" s="57"/>
      <c r="D93" s="25"/>
      <c r="E93" s="57"/>
      <c r="F93" s="29"/>
      <c r="G93" s="59"/>
      <c r="H93" s="29"/>
    </row>
    <row r="94" spans="1:8" s="1" customFormat="1" ht="13.05" hidden="1" customHeight="1">
      <c r="A94" s="53"/>
      <c r="B94" s="54"/>
      <c r="C94" s="57"/>
      <c r="D94" s="25"/>
      <c r="E94" s="57"/>
      <c r="F94" s="29"/>
      <c r="G94" s="59"/>
      <c r="H94" s="29"/>
    </row>
    <row r="95" spans="1:8" s="1" customFormat="1" ht="13.05" hidden="1" customHeight="1">
      <c r="A95" s="53"/>
      <c r="B95" s="54"/>
      <c r="C95" s="57"/>
      <c r="D95" s="25"/>
      <c r="E95" s="57"/>
      <c r="F95" s="29"/>
      <c r="G95" s="59"/>
      <c r="H95" s="29"/>
    </row>
    <row r="96" spans="1:8" s="1" customFormat="1" ht="13.05" hidden="1" customHeight="1">
      <c r="A96" s="53"/>
      <c r="B96" s="54"/>
      <c r="C96" s="57"/>
      <c r="D96" s="25"/>
      <c r="E96" s="57"/>
      <c r="F96" s="29"/>
      <c r="G96" s="59"/>
      <c r="H96" s="29"/>
    </row>
    <row r="97" spans="1:8" s="1" customFormat="1" ht="13.05" customHeight="1">
      <c r="A97" s="53">
        <v>18</v>
      </c>
      <c r="B97" s="54" t="str">
        <f>IF('Record sheet (Term 1 and 2)'!A68&lt;&gt;"",'Record sheet (Term 1 and 2)'!A68,"")</f>
        <v/>
      </c>
      <c r="C97" s="57"/>
      <c r="D97" s="25">
        <f t="shared" si="1"/>
        <v>0</v>
      </c>
      <c r="E97" s="57"/>
      <c r="F97" s="29">
        <f t="shared" si="0"/>
        <v>0</v>
      </c>
      <c r="G97" s="59"/>
      <c r="H97" s="29">
        <f t="shared" si="2"/>
        <v>0</v>
      </c>
    </row>
    <row r="98" spans="1:8" s="1" customFormat="1" ht="13.05" hidden="1" customHeight="1">
      <c r="A98" s="53"/>
      <c r="B98" s="54"/>
      <c r="C98" s="57"/>
      <c r="D98" s="25"/>
      <c r="E98" s="57"/>
      <c r="F98" s="29"/>
      <c r="G98" s="59"/>
      <c r="H98" s="29"/>
    </row>
    <row r="99" spans="1:8" s="1" customFormat="1" ht="13.05" hidden="1" customHeight="1">
      <c r="A99" s="53"/>
      <c r="B99" s="54"/>
      <c r="C99" s="57"/>
      <c r="D99" s="25"/>
      <c r="E99" s="57"/>
      <c r="F99" s="29"/>
      <c r="G99" s="59"/>
      <c r="H99" s="29"/>
    </row>
    <row r="100" spans="1:8" s="1" customFormat="1" ht="13.05" hidden="1" customHeight="1">
      <c r="A100" s="53"/>
      <c r="B100" s="54"/>
      <c r="C100" s="57"/>
      <c r="D100" s="25"/>
      <c r="E100" s="57"/>
      <c r="F100" s="29"/>
      <c r="G100" s="59"/>
      <c r="H100" s="29"/>
    </row>
    <row r="101" spans="1:8" s="1" customFormat="1" ht="13.05" hidden="1" customHeight="1">
      <c r="A101" s="53"/>
      <c r="B101" s="54"/>
      <c r="C101" s="57"/>
      <c r="D101" s="25"/>
      <c r="E101" s="57"/>
      <c r="F101" s="29"/>
      <c r="G101" s="59"/>
      <c r="H101" s="29"/>
    </row>
    <row r="102" spans="1:8" s="1" customFormat="1" ht="13.05" customHeight="1">
      <c r="A102" s="53">
        <v>19</v>
      </c>
      <c r="B102" s="54" t="str">
        <f>IF('Record sheet (Term 1 and 2)'!A71&lt;&gt;"",'Record sheet (Term 1 and 2)'!A71,"")</f>
        <v/>
      </c>
      <c r="C102" s="57"/>
      <c r="D102" s="25">
        <f t="shared" si="1"/>
        <v>0</v>
      </c>
      <c r="E102" s="57"/>
      <c r="F102" s="29">
        <f t="shared" si="0"/>
        <v>0</v>
      </c>
      <c r="G102" s="59"/>
      <c r="H102" s="29">
        <f t="shared" si="2"/>
        <v>0</v>
      </c>
    </row>
    <row r="103" spans="1:8" s="1" customFormat="1" ht="13.05" hidden="1" customHeight="1">
      <c r="A103" s="53"/>
      <c r="B103" s="54"/>
      <c r="C103" s="57"/>
      <c r="D103" s="25"/>
      <c r="E103" s="57"/>
      <c r="F103" s="29"/>
      <c r="G103" s="59"/>
      <c r="H103" s="29"/>
    </row>
    <row r="104" spans="1:8" s="1" customFormat="1" ht="13.05" hidden="1" customHeight="1">
      <c r="A104" s="53"/>
      <c r="B104" s="54"/>
      <c r="C104" s="57"/>
      <c r="D104" s="25"/>
      <c r="E104" s="57"/>
      <c r="F104" s="29"/>
      <c r="G104" s="59"/>
      <c r="H104" s="29"/>
    </row>
    <row r="105" spans="1:8" s="1" customFormat="1" ht="13.05" hidden="1" customHeight="1">
      <c r="A105" s="53"/>
      <c r="B105" s="54"/>
      <c r="C105" s="57"/>
      <c r="D105" s="25"/>
      <c r="E105" s="57"/>
      <c r="F105" s="29"/>
      <c r="G105" s="59"/>
      <c r="H105" s="29"/>
    </row>
    <row r="106" spans="1:8" s="1" customFormat="1" ht="13.05" hidden="1" customHeight="1">
      <c r="A106" s="53"/>
      <c r="B106" s="54"/>
      <c r="C106" s="57"/>
      <c r="D106" s="25"/>
      <c r="E106" s="57"/>
      <c r="F106" s="29"/>
      <c r="G106" s="59"/>
      <c r="H106" s="29"/>
    </row>
    <row r="107" spans="1:8" s="1" customFormat="1" ht="13.05" customHeight="1">
      <c r="A107" s="53">
        <v>20</v>
      </c>
      <c r="B107" s="54" t="str">
        <f>IF('Record sheet (Term 1 and 2)'!A74&lt;&gt;"",'Record sheet (Term 1 and 2)'!A74,"")</f>
        <v/>
      </c>
      <c r="C107" s="57"/>
      <c r="D107" s="25">
        <f t="shared" si="1"/>
        <v>0</v>
      </c>
      <c r="E107" s="57"/>
      <c r="F107" s="29">
        <f t="shared" si="0"/>
        <v>0</v>
      </c>
      <c r="G107" s="59"/>
      <c r="H107" s="29">
        <f t="shared" si="2"/>
        <v>0</v>
      </c>
    </row>
    <row r="108" spans="1:8" s="1" customFormat="1" ht="13.05" hidden="1" customHeight="1">
      <c r="A108" s="53"/>
      <c r="B108" s="54"/>
      <c r="C108" s="57"/>
      <c r="D108" s="25"/>
      <c r="E108" s="57"/>
      <c r="F108" s="29"/>
      <c r="G108" s="59"/>
      <c r="H108" s="29"/>
    </row>
    <row r="109" spans="1:8" s="1" customFormat="1" ht="13.05" hidden="1" customHeight="1">
      <c r="A109" s="53"/>
      <c r="B109" s="54"/>
      <c r="C109" s="57"/>
      <c r="D109" s="25"/>
      <c r="E109" s="57"/>
      <c r="F109" s="29"/>
      <c r="G109" s="59"/>
      <c r="H109" s="29"/>
    </row>
    <row r="110" spans="1:8" s="1" customFormat="1" ht="13.05" hidden="1" customHeight="1">
      <c r="A110" s="53"/>
      <c r="B110" s="54"/>
      <c r="C110" s="57"/>
      <c r="D110" s="25"/>
      <c r="E110" s="57"/>
      <c r="F110" s="29"/>
      <c r="G110" s="59"/>
      <c r="H110" s="29"/>
    </row>
    <row r="111" spans="1:8" s="1" customFormat="1" ht="13.05" hidden="1" customHeight="1">
      <c r="A111" s="53"/>
      <c r="B111" s="54"/>
      <c r="C111" s="57"/>
      <c r="D111" s="25"/>
      <c r="E111" s="57"/>
      <c r="F111" s="29"/>
      <c r="G111" s="59"/>
      <c r="H111" s="29"/>
    </row>
    <row r="112" spans="1:8" s="1" customFormat="1" ht="13.05" customHeight="1">
      <c r="A112" s="53">
        <v>21</v>
      </c>
      <c r="B112" s="54" t="str">
        <f>IF('Record sheet (Term 1 and 2)'!A77&lt;&gt;"",'Record sheet (Term 1 and 2)'!A77,"")</f>
        <v/>
      </c>
      <c r="C112" s="57"/>
      <c r="D112" s="25">
        <f t="shared" si="1"/>
        <v>0</v>
      </c>
      <c r="E112" s="57"/>
      <c r="F112" s="29">
        <f t="shared" si="0"/>
        <v>0</v>
      </c>
      <c r="G112" s="59"/>
      <c r="H112" s="29">
        <f t="shared" si="2"/>
        <v>0</v>
      </c>
    </row>
    <row r="113" spans="1:8" s="1" customFormat="1" ht="13.05" hidden="1" customHeight="1">
      <c r="A113" s="53"/>
      <c r="B113" s="54"/>
      <c r="C113" s="57"/>
      <c r="D113" s="25"/>
      <c r="E113" s="57"/>
      <c r="F113" s="29"/>
      <c r="G113" s="59"/>
      <c r="H113" s="29"/>
    </row>
    <row r="114" spans="1:8" s="1" customFormat="1" ht="13.05" hidden="1" customHeight="1">
      <c r="A114" s="53"/>
      <c r="B114" s="54"/>
      <c r="C114" s="57"/>
      <c r="D114" s="25"/>
      <c r="E114" s="57"/>
      <c r="F114" s="29"/>
      <c r="G114" s="59"/>
      <c r="H114" s="29"/>
    </row>
    <row r="115" spans="1:8" s="1" customFormat="1" ht="13.05" hidden="1" customHeight="1">
      <c r="A115" s="53"/>
      <c r="B115" s="54"/>
      <c r="C115" s="57"/>
      <c r="D115" s="25"/>
      <c r="E115" s="57"/>
      <c r="F115" s="29"/>
      <c r="G115" s="59"/>
      <c r="H115" s="29"/>
    </row>
    <row r="116" spans="1:8" s="1" customFormat="1" ht="13.05" hidden="1" customHeight="1">
      <c r="A116" s="53"/>
      <c r="B116" s="54"/>
      <c r="C116" s="57"/>
      <c r="D116" s="25"/>
      <c r="E116" s="57"/>
      <c r="F116" s="29"/>
      <c r="G116" s="59"/>
      <c r="H116" s="29"/>
    </row>
    <row r="117" spans="1:8" s="1" customFormat="1" ht="13.05" customHeight="1">
      <c r="A117" s="53">
        <v>22</v>
      </c>
      <c r="B117" s="54" t="str">
        <f>IF('Record sheet (Term 1 and 2)'!A80&lt;&gt;"",'Record sheet (Term 1 and 2)'!A80,"")</f>
        <v/>
      </c>
      <c r="C117" s="57"/>
      <c r="D117" s="25">
        <f t="shared" si="1"/>
        <v>0</v>
      </c>
      <c r="E117" s="57"/>
      <c r="F117" s="29">
        <f t="shared" si="0"/>
        <v>0</v>
      </c>
      <c r="G117" s="59"/>
      <c r="H117" s="29">
        <f t="shared" si="2"/>
        <v>0</v>
      </c>
    </row>
    <row r="118" spans="1:8" s="1" customFormat="1" ht="13.05" hidden="1" customHeight="1">
      <c r="A118" s="53"/>
      <c r="B118" s="54"/>
      <c r="C118" s="57"/>
      <c r="D118" s="25"/>
      <c r="E118" s="57"/>
      <c r="F118" s="29"/>
      <c r="G118" s="59"/>
      <c r="H118" s="29"/>
    </row>
    <row r="119" spans="1:8" s="1" customFormat="1" ht="13.05" hidden="1" customHeight="1">
      <c r="A119" s="53"/>
      <c r="B119" s="54"/>
      <c r="C119" s="57"/>
      <c r="D119" s="25"/>
      <c r="E119" s="57"/>
      <c r="F119" s="29"/>
      <c r="G119" s="59"/>
      <c r="H119" s="29"/>
    </row>
    <row r="120" spans="1:8" s="1" customFormat="1" ht="13.05" hidden="1" customHeight="1">
      <c r="A120" s="53"/>
      <c r="B120" s="54"/>
      <c r="C120" s="57"/>
      <c r="D120" s="25"/>
      <c r="E120" s="57"/>
      <c r="F120" s="29"/>
      <c r="G120" s="59"/>
      <c r="H120" s="29"/>
    </row>
    <row r="121" spans="1:8" s="1" customFormat="1" ht="13.05" hidden="1" customHeight="1">
      <c r="A121" s="53"/>
      <c r="B121" s="54"/>
      <c r="C121" s="57"/>
      <c r="D121" s="25"/>
      <c r="E121" s="57"/>
      <c r="F121" s="29"/>
      <c r="G121" s="59"/>
      <c r="H121" s="29"/>
    </row>
    <row r="122" spans="1:8" s="1" customFormat="1" ht="13.05" customHeight="1">
      <c r="A122" s="53">
        <v>23</v>
      </c>
      <c r="B122" s="54" t="str">
        <f>IF('Record sheet (Term 1 and 2)'!A83&lt;&gt;"",'Record sheet (Term 1 and 2)'!A83,"")</f>
        <v/>
      </c>
      <c r="C122" s="57"/>
      <c r="D122" s="25">
        <f t="shared" si="1"/>
        <v>0</v>
      </c>
      <c r="E122" s="57"/>
      <c r="F122" s="29">
        <f t="shared" si="0"/>
        <v>0</v>
      </c>
      <c r="G122" s="59"/>
      <c r="H122" s="29">
        <f t="shared" si="2"/>
        <v>0</v>
      </c>
    </row>
    <row r="123" spans="1:8" s="1" customFormat="1" ht="13.05" hidden="1" customHeight="1">
      <c r="A123" s="53"/>
      <c r="B123" s="54"/>
      <c r="C123" s="57"/>
      <c r="D123" s="25"/>
      <c r="E123" s="57"/>
      <c r="F123" s="29"/>
      <c r="G123" s="59"/>
      <c r="H123" s="29"/>
    </row>
    <row r="124" spans="1:8" s="1" customFormat="1" ht="13.05" hidden="1" customHeight="1">
      <c r="A124" s="53"/>
      <c r="B124" s="54"/>
      <c r="C124" s="57"/>
      <c r="D124" s="25"/>
      <c r="E124" s="57"/>
      <c r="F124" s="29"/>
      <c r="G124" s="59"/>
      <c r="H124" s="29"/>
    </row>
    <row r="125" spans="1:8" s="1" customFormat="1" ht="13.05" hidden="1" customHeight="1">
      <c r="A125" s="53"/>
      <c r="B125" s="54"/>
      <c r="C125" s="57"/>
      <c r="D125" s="25"/>
      <c r="E125" s="57"/>
      <c r="F125" s="29"/>
      <c r="G125" s="59"/>
      <c r="H125" s="29"/>
    </row>
    <row r="126" spans="1:8" s="1" customFormat="1" ht="13.05" hidden="1" customHeight="1">
      <c r="A126" s="53"/>
      <c r="B126" s="54"/>
      <c r="C126" s="57"/>
      <c r="D126" s="25"/>
      <c r="E126" s="57"/>
      <c r="F126" s="29"/>
      <c r="G126" s="59"/>
      <c r="H126" s="29"/>
    </row>
    <row r="127" spans="1:8" s="1" customFormat="1" ht="13.05" hidden="1" customHeight="1">
      <c r="A127" s="53"/>
      <c r="B127" s="54"/>
      <c r="C127" s="57"/>
      <c r="D127" s="25"/>
      <c r="E127" s="57"/>
      <c r="F127" s="29"/>
      <c r="G127" s="59"/>
      <c r="H127" s="29"/>
    </row>
    <row r="128" spans="1:8" s="1" customFormat="1" ht="13.05" hidden="1" customHeight="1">
      <c r="A128" s="53"/>
      <c r="B128" s="54"/>
      <c r="C128" s="57"/>
      <c r="D128" s="25"/>
      <c r="E128" s="57"/>
      <c r="F128" s="29"/>
      <c r="G128" s="59"/>
      <c r="H128" s="29"/>
    </row>
    <row r="129" spans="1:8" s="1" customFormat="1" ht="13.05" hidden="1" customHeight="1">
      <c r="A129" s="53"/>
      <c r="B129" s="54"/>
      <c r="C129" s="57"/>
      <c r="D129" s="25"/>
      <c r="E129" s="57"/>
      <c r="F129" s="29"/>
      <c r="G129" s="59"/>
      <c r="H129" s="29"/>
    </row>
    <row r="130" spans="1:8" s="1" customFormat="1" ht="13.05" customHeight="1">
      <c r="A130" s="53">
        <v>24</v>
      </c>
      <c r="B130" s="54" t="str">
        <f>IF('Record sheet (Term 1 and 2)'!A86&lt;&gt;"",'Record sheet (Term 1 and 2)'!A86,"")</f>
        <v/>
      </c>
      <c r="C130" s="57"/>
      <c r="D130" s="25">
        <f t="shared" si="1"/>
        <v>0</v>
      </c>
      <c r="E130" s="57"/>
      <c r="F130" s="29">
        <f t="shared" si="0"/>
        <v>0</v>
      </c>
      <c r="G130" s="59"/>
      <c r="H130" s="29">
        <f t="shared" si="2"/>
        <v>0</v>
      </c>
    </row>
    <row r="131" spans="1:8" s="1" customFormat="1" ht="13.05" hidden="1" customHeight="1">
      <c r="A131" s="53"/>
      <c r="B131" s="54"/>
      <c r="C131" s="57"/>
      <c r="D131" s="25"/>
      <c r="E131" s="57"/>
      <c r="F131" s="29"/>
      <c r="G131" s="59"/>
      <c r="H131" s="29"/>
    </row>
    <row r="132" spans="1:8" s="1" customFormat="1" ht="13.05" hidden="1" customHeight="1">
      <c r="A132" s="53"/>
      <c r="B132" s="54"/>
      <c r="C132" s="57"/>
      <c r="D132" s="25"/>
      <c r="E132" s="57"/>
      <c r="F132" s="29"/>
      <c r="G132" s="59"/>
      <c r="H132" s="29"/>
    </row>
    <row r="133" spans="1:8" s="1" customFormat="1" ht="13.05" hidden="1" customHeight="1">
      <c r="A133" s="53"/>
      <c r="B133" s="54"/>
      <c r="C133" s="57"/>
      <c r="D133" s="25"/>
      <c r="E133" s="57"/>
      <c r="F133" s="29"/>
      <c r="G133" s="59"/>
      <c r="H133" s="29"/>
    </row>
    <row r="134" spans="1:8" s="1" customFormat="1" ht="13.05" hidden="1" customHeight="1">
      <c r="A134" s="53"/>
      <c r="B134" s="54"/>
      <c r="C134" s="57"/>
      <c r="D134" s="25"/>
      <c r="E134" s="57"/>
      <c r="F134" s="29"/>
      <c r="G134" s="59"/>
      <c r="H134" s="29"/>
    </row>
    <row r="135" spans="1:8" s="1" customFormat="1" ht="13.05" customHeight="1">
      <c r="A135" s="53">
        <v>25</v>
      </c>
      <c r="B135" s="54" t="str">
        <f>IF('Record sheet (Term 1 and 2)'!A89&lt;&gt;"",'Record sheet (Term 1 and 2)'!A89,"")</f>
        <v/>
      </c>
      <c r="C135" s="57"/>
      <c r="D135" s="25">
        <f t="shared" si="1"/>
        <v>0</v>
      </c>
      <c r="E135" s="57"/>
      <c r="F135" s="29">
        <f t="shared" si="0"/>
        <v>0</v>
      </c>
      <c r="G135" s="59"/>
      <c r="H135" s="29">
        <f t="shared" si="2"/>
        <v>0</v>
      </c>
    </row>
    <row r="136" spans="1:8" s="1" customFormat="1" ht="13.05" hidden="1" customHeight="1">
      <c r="A136" s="53"/>
      <c r="B136" s="54"/>
      <c r="C136" s="57"/>
      <c r="D136" s="25"/>
      <c r="E136" s="57"/>
      <c r="F136" s="29"/>
      <c r="G136" s="59"/>
      <c r="H136" s="29"/>
    </row>
    <row r="137" spans="1:8" s="1" customFormat="1" ht="13.05" hidden="1" customHeight="1">
      <c r="A137" s="53"/>
      <c r="B137" s="54"/>
      <c r="C137" s="57"/>
      <c r="D137" s="25"/>
      <c r="E137" s="57"/>
      <c r="F137" s="29"/>
      <c r="G137" s="59"/>
      <c r="H137" s="29"/>
    </row>
    <row r="138" spans="1:8" s="1" customFormat="1" ht="13.05" hidden="1" customHeight="1">
      <c r="A138" s="53"/>
      <c r="B138" s="54"/>
      <c r="C138" s="57"/>
      <c r="D138" s="25"/>
      <c r="E138" s="57"/>
      <c r="F138" s="29"/>
      <c r="G138" s="59"/>
      <c r="H138" s="29"/>
    </row>
    <row r="139" spans="1:8" s="1" customFormat="1" ht="13.05" hidden="1" customHeight="1">
      <c r="A139" s="53"/>
      <c r="B139" s="54"/>
      <c r="C139" s="57"/>
      <c r="D139" s="25"/>
      <c r="E139" s="57"/>
      <c r="F139" s="29"/>
      <c r="G139" s="59"/>
      <c r="H139" s="29"/>
    </row>
    <row r="140" spans="1:8" s="1" customFormat="1" ht="13.05" customHeight="1">
      <c r="A140" s="53">
        <v>26</v>
      </c>
      <c r="B140" s="54" t="str">
        <f>IF('Record sheet (Term 1 and 2)'!A92&lt;&gt;"",'Record sheet (Term 1 and 2)'!A92,"")</f>
        <v/>
      </c>
      <c r="C140" s="57"/>
      <c r="D140" s="25">
        <f t="shared" si="1"/>
        <v>0</v>
      </c>
      <c r="E140" s="57"/>
      <c r="F140" s="29">
        <f t="shared" si="0"/>
        <v>0</v>
      </c>
      <c r="G140" s="59"/>
      <c r="H140" s="29">
        <f t="shared" si="2"/>
        <v>0</v>
      </c>
    </row>
    <row r="141" spans="1:8" s="1" customFormat="1" ht="13.05" hidden="1" customHeight="1">
      <c r="A141" s="53"/>
      <c r="B141" s="54"/>
      <c r="C141" s="57"/>
      <c r="D141" s="25"/>
      <c r="E141" s="57"/>
      <c r="F141" s="29"/>
      <c r="G141" s="59"/>
      <c r="H141" s="29"/>
    </row>
    <row r="142" spans="1:8" s="1" customFormat="1" ht="13.05" hidden="1" customHeight="1">
      <c r="A142" s="53"/>
      <c r="B142" s="54"/>
      <c r="C142" s="57"/>
      <c r="D142" s="25"/>
      <c r="E142" s="57"/>
      <c r="F142" s="29"/>
      <c r="G142" s="59"/>
      <c r="H142" s="29"/>
    </row>
    <row r="143" spans="1:8" s="1" customFormat="1" ht="13.05" hidden="1" customHeight="1">
      <c r="A143" s="53"/>
      <c r="B143" s="54"/>
      <c r="C143" s="57"/>
      <c r="D143" s="25"/>
      <c r="E143" s="57"/>
      <c r="F143" s="29"/>
      <c r="G143" s="59"/>
      <c r="H143" s="29"/>
    </row>
    <row r="144" spans="1:8" s="1" customFormat="1" ht="13.05" hidden="1" customHeight="1">
      <c r="A144" s="53"/>
      <c r="B144" s="54"/>
      <c r="C144" s="57"/>
      <c r="D144" s="25"/>
      <c r="E144" s="57"/>
      <c r="F144" s="29"/>
      <c r="G144" s="59"/>
      <c r="H144" s="29"/>
    </row>
    <row r="145" spans="1:8" s="1" customFormat="1" ht="13.05" customHeight="1">
      <c r="A145" s="53">
        <v>27</v>
      </c>
      <c r="B145" s="54" t="str">
        <f>IF('Record sheet (Term 1 and 2)'!A95&lt;&gt;"",'Record sheet (Term 1 and 2)'!A95,"")</f>
        <v/>
      </c>
      <c r="C145" s="57"/>
      <c r="D145" s="25">
        <f t="shared" si="1"/>
        <v>0</v>
      </c>
      <c r="E145" s="57"/>
      <c r="F145" s="29">
        <f t="shared" si="0"/>
        <v>0</v>
      </c>
      <c r="G145" s="59"/>
      <c r="H145" s="29">
        <f t="shared" si="2"/>
        <v>0</v>
      </c>
    </row>
    <row r="146" spans="1:8" s="1" customFormat="1" ht="13.05" hidden="1" customHeight="1">
      <c r="A146" s="53"/>
      <c r="B146" s="54"/>
      <c r="C146" s="57"/>
      <c r="D146" s="25"/>
      <c r="E146" s="57"/>
      <c r="F146" s="29"/>
      <c r="G146" s="59"/>
      <c r="H146" s="29"/>
    </row>
    <row r="147" spans="1:8" s="1" customFormat="1" ht="13.05" hidden="1" customHeight="1">
      <c r="A147" s="53"/>
      <c r="B147" s="54"/>
      <c r="C147" s="57"/>
      <c r="D147" s="25"/>
      <c r="E147" s="57"/>
      <c r="F147" s="29"/>
      <c r="G147" s="59"/>
      <c r="H147" s="29"/>
    </row>
    <row r="148" spans="1:8" s="1" customFormat="1" ht="13.05" hidden="1" customHeight="1">
      <c r="A148" s="53"/>
      <c r="B148" s="54"/>
      <c r="C148" s="57"/>
      <c r="D148" s="25"/>
      <c r="E148" s="57"/>
      <c r="F148" s="29"/>
      <c r="G148" s="59"/>
      <c r="H148" s="29"/>
    </row>
    <row r="149" spans="1:8" s="1" customFormat="1" ht="13.05" hidden="1" customHeight="1">
      <c r="A149" s="53"/>
      <c r="B149" s="54"/>
      <c r="C149" s="57"/>
      <c r="D149" s="25"/>
      <c r="E149" s="57"/>
      <c r="F149" s="29"/>
      <c r="G149" s="59"/>
      <c r="H149" s="29"/>
    </row>
    <row r="150" spans="1:8" s="1" customFormat="1" ht="13.05" customHeight="1">
      <c r="A150" s="53">
        <v>28</v>
      </c>
      <c r="B150" s="54" t="str">
        <f>IF('Record sheet (Term 1 and 2)'!A101&lt;&gt;"",'Record sheet (Term 1 and 2)'!A101,"")</f>
        <v/>
      </c>
      <c r="C150" s="57"/>
      <c r="D150" s="25">
        <f t="shared" si="1"/>
        <v>0</v>
      </c>
      <c r="E150" s="57"/>
      <c r="F150" s="29">
        <f t="shared" si="0"/>
        <v>0</v>
      </c>
      <c r="G150" s="59"/>
      <c r="H150" s="29">
        <f t="shared" si="2"/>
        <v>0</v>
      </c>
    </row>
    <row r="151" spans="1:8" s="1" customFormat="1" ht="13.05" hidden="1" customHeight="1">
      <c r="A151" s="53"/>
      <c r="B151" s="54"/>
      <c r="C151" s="57"/>
      <c r="D151" s="25"/>
      <c r="E151" s="57"/>
      <c r="F151" s="29"/>
      <c r="G151" s="59"/>
      <c r="H151" s="29"/>
    </row>
    <row r="152" spans="1:8" s="1" customFormat="1" ht="13.05" hidden="1" customHeight="1">
      <c r="A152" s="53"/>
      <c r="B152" s="54"/>
      <c r="C152" s="57"/>
      <c r="D152" s="25"/>
      <c r="E152" s="57"/>
      <c r="F152" s="29"/>
      <c r="G152" s="59"/>
      <c r="H152" s="29"/>
    </row>
    <row r="153" spans="1:8" s="1" customFormat="1" ht="13.05" hidden="1" customHeight="1">
      <c r="A153" s="53"/>
      <c r="B153" s="54"/>
      <c r="C153" s="57"/>
      <c r="D153" s="25"/>
      <c r="E153" s="57"/>
      <c r="F153" s="29"/>
      <c r="G153" s="59"/>
      <c r="H153" s="29"/>
    </row>
    <row r="154" spans="1:8" s="1" customFormat="1" ht="13.05" hidden="1" customHeight="1">
      <c r="A154" s="53"/>
      <c r="B154" s="54"/>
      <c r="C154" s="57"/>
      <c r="D154" s="25"/>
      <c r="E154" s="57"/>
      <c r="F154" s="29"/>
      <c r="G154" s="59"/>
      <c r="H154" s="29"/>
    </row>
    <row r="155" spans="1:8" s="1" customFormat="1" ht="13.05" customHeight="1">
      <c r="A155" s="53">
        <v>29</v>
      </c>
      <c r="B155" s="54" t="str">
        <f>IF('Record sheet (Term 1 and 2)'!A104&lt;&gt;"",'Record sheet (Term 1 and 2)'!A104,"")</f>
        <v/>
      </c>
      <c r="C155" s="57"/>
      <c r="D155" s="25">
        <f t="shared" si="1"/>
        <v>0</v>
      </c>
      <c r="E155" s="57"/>
      <c r="F155" s="29">
        <f t="shared" si="0"/>
        <v>0</v>
      </c>
      <c r="G155" s="59"/>
      <c r="H155" s="29">
        <f t="shared" si="2"/>
        <v>0</v>
      </c>
    </row>
    <row r="156" spans="1:8" s="1" customFormat="1" ht="13.05" hidden="1" customHeight="1">
      <c r="A156" s="53"/>
      <c r="B156" s="54"/>
      <c r="C156" s="57"/>
      <c r="D156" s="25"/>
      <c r="E156" s="57"/>
      <c r="F156" s="29"/>
      <c r="G156" s="59"/>
      <c r="H156" s="29"/>
    </row>
    <row r="157" spans="1:8" s="1" customFormat="1" ht="13.05" hidden="1" customHeight="1">
      <c r="A157" s="53"/>
      <c r="B157" s="54"/>
      <c r="C157" s="57"/>
      <c r="D157" s="25"/>
      <c r="E157" s="57"/>
      <c r="F157" s="29"/>
      <c r="G157" s="59"/>
      <c r="H157" s="29"/>
    </row>
    <row r="158" spans="1:8" s="1" customFormat="1" ht="13.05" hidden="1" customHeight="1">
      <c r="A158" s="53"/>
      <c r="B158" s="54"/>
      <c r="C158" s="57"/>
      <c r="D158" s="25"/>
      <c r="E158" s="57"/>
      <c r="F158" s="29"/>
      <c r="G158" s="59"/>
      <c r="H158" s="29"/>
    </row>
    <row r="159" spans="1:8" s="1" customFormat="1" ht="13.05" hidden="1" customHeight="1">
      <c r="A159" s="53"/>
      <c r="B159" s="54"/>
      <c r="C159" s="57"/>
      <c r="D159" s="25"/>
      <c r="E159" s="57"/>
      <c r="F159" s="29"/>
      <c r="G159" s="59"/>
      <c r="H159" s="29"/>
    </row>
    <row r="160" spans="1:8" s="1" customFormat="1" ht="13.05" hidden="1" customHeight="1">
      <c r="A160" s="53"/>
      <c r="B160" s="54"/>
      <c r="C160" s="57"/>
      <c r="D160" s="25"/>
      <c r="E160" s="57"/>
      <c r="F160" s="29"/>
      <c r="G160" s="59"/>
      <c r="H160" s="29"/>
    </row>
    <row r="161" spans="1:8" s="1" customFormat="1" ht="13.05" hidden="1" customHeight="1">
      <c r="A161" s="53"/>
      <c r="B161" s="54"/>
      <c r="C161" s="57"/>
      <c r="D161" s="25"/>
      <c r="E161" s="57"/>
      <c r="F161" s="29"/>
      <c r="G161" s="59"/>
      <c r="H161" s="29"/>
    </row>
    <row r="162" spans="1:8" s="1" customFormat="1" ht="13.05" hidden="1" customHeight="1">
      <c r="A162" s="53"/>
      <c r="B162" s="54"/>
      <c r="C162" s="57"/>
      <c r="D162" s="25"/>
      <c r="E162" s="57"/>
      <c r="F162" s="29"/>
      <c r="G162" s="59"/>
      <c r="H162" s="29"/>
    </row>
    <row r="163" spans="1:8" s="1" customFormat="1" ht="13.05" customHeight="1">
      <c r="A163" s="53">
        <v>30</v>
      </c>
      <c r="B163" s="54" t="str">
        <f>IF('Record sheet (Term 1 and 2)'!A107&lt;&gt;"",'Record sheet (Term 1 and 2)'!A107,"")</f>
        <v/>
      </c>
      <c r="C163" s="57"/>
      <c r="D163" s="25">
        <f t="shared" si="1"/>
        <v>0</v>
      </c>
      <c r="E163" s="57"/>
      <c r="F163" s="29">
        <f t="shared" si="0"/>
        <v>0</v>
      </c>
      <c r="G163" s="59"/>
      <c r="H163" s="29">
        <f t="shared" si="2"/>
        <v>0</v>
      </c>
    </row>
    <row r="164" spans="1:8" s="1" customFormat="1" ht="13.05" hidden="1" customHeight="1">
      <c r="A164" s="53"/>
      <c r="B164" s="54"/>
      <c r="C164" s="57"/>
      <c r="D164" s="25"/>
      <c r="E164" s="57"/>
      <c r="F164" s="29"/>
      <c r="G164" s="59"/>
      <c r="H164" s="29"/>
    </row>
    <row r="165" spans="1:8" s="1" customFormat="1" ht="13.05" hidden="1" customHeight="1">
      <c r="A165" s="53"/>
      <c r="B165" s="54"/>
      <c r="C165" s="57"/>
      <c r="D165" s="25"/>
      <c r="E165" s="57"/>
      <c r="F165" s="29"/>
      <c r="G165" s="59"/>
      <c r="H165" s="29"/>
    </row>
    <row r="166" spans="1:8" s="1" customFormat="1" ht="13.05" hidden="1" customHeight="1">
      <c r="A166" s="53"/>
      <c r="B166" s="54"/>
      <c r="C166" s="57"/>
      <c r="D166" s="25"/>
      <c r="E166" s="57"/>
      <c r="F166" s="29"/>
      <c r="G166" s="59"/>
      <c r="H166" s="29"/>
    </row>
    <row r="167" spans="1:8" s="1" customFormat="1" ht="13.05" hidden="1" customHeight="1">
      <c r="A167" s="53"/>
      <c r="B167" s="54"/>
      <c r="C167" s="57"/>
      <c r="D167" s="25"/>
      <c r="E167" s="57"/>
      <c r="F167" s="29"/>
      <c r="G167" s="59"/>
      <c r="H167" s="29"/>
    </row>
    <row r="168" spans="1:8" s="1" customFormat="1" ht="13.05" customHeight="1">
      <c r="A168" s="53">
        <v>31</v>
      </c>
      <c r="B168" s="54" t="str">
        <f>IF('Record sheet (Term 1 and 2)'!A110&lt;&gt;"",'Record sheet (Term 1 and 2)'!A110,"")</f>
        <v/>
      </c>
      <c r="C168" s="57"/>
      <c r="D168" s="25">
        <f t="shared" si="1"/>
        <v>0</v>
      </c>
      <c r="E168" s="57"/>
      <c r="F168" s="29">
        <f t="shared" si="0"/>
        <v>0</v>
      </c>
      <c r="G168" s="59"/>
      <c r="H168" s="29">
        <f t="shared" si="2"/>
        <v>0</v>
      </c>
    </row>
    <row r="169" spans="1:8" s="1" customFormat="1" ht="13.05" hidden="1" customHeight="1">
      <c r="A169" s="53"/>
      <c r="B169" s="54"/>
      <c r="C169" s="57"/>
      <c r="D169" s="25"/>
      <c r="E169" s="57"/>
      <c r="F169" s="29"/>
      <c r="G169" s="59"/>
      <c r="H169" s="29"/>
    </row>
    <row r="170" spans="1:8" s="1" customFormat="1" ht="13.05" hidden="1" customHeight="1">
      <c r="A170" s="53"/>
      <c r="B170" s="54"/>
      <c r="C170" s="57"/>
      <c r="D170" s="25"/>
      <c r="E170" s="57"/>
      <c r="F170" s="29"/>
      <c r="G170" s="59"/>
      <c r="H170" s="29"/>
    </row>
    <row r="171" spans="1:8" s="1" customFormat="1" ht="13.05" hidden="1" customHeight="1">
      <c r="A171" s="53"/>
      <c r="B171" s="54"/>
      <c r="C171" s="57"/>
      <c r="D171" s="25"/>
      <c r="E171" s="57"/>
      <c r="F171" s="29"/>
      <c r="G171" s="59"/>
      <c r="H171" s="29"/>
    </row>
    <row r="172" spans="1:8" s="1" customFormat="1" ht="13.05" hidden="1" customHeight="1">
      <c r="A172" s="53"/>
      <c r="B172" s="54"/>
      <c r="C172" s="57"/>
      <c r="D172" s="25"/>
      <c r="E172" s="57"/>
      <c r="F172" s="29"/>
      <c r="G172" s="59"/>
      <c r="H172" s="29"/>
    </row>
    <row r="173" spans="1:8" s="1" customFormat="1" ht="13.05" customHeight="1">
      <c r="A173" s="53">
        <v>32</v>
      </c>
      <c r="B173" s="54" t="str">
        <f>IF('Record sheet (Term 1 and 2)'!A113&lt;&gt;"",'Record sheet (Term 1 and 2)'!A113,"")</f>
        <v/>
      </c>
      <c r="C173" s="57"/>
      <c r="D173" s="25">
        <f t="shared" si="1"/>
        <v>0</v>
      </c>
      <c r="E173" s="57"/>
      <c r="F173" s="29">
        <f t="shared" si="0"/>
        <v>0</v>
      </c>
      <c r="G173" s="59"/>
      <c r="H173" s="29">
        <f t="shared" si="2"/>
        <v>0</v>
      </c>
    </row>
    <row r="174" spans="1:8" s="1" customFormat="1" ht="13.05" hidden="1" customHeight="1">
      <c r="A174" s="53"/>
      <c r="B174" s="54"/>
      <c r="C174" s="57"/>
      <c r="D174" s="25"/>
      <c r="E174" s="57"/>
      <c r="F174" s="29"/>
      <c r="G174" s="59"/>
      <c r="H174" s="29"/>
    </row>
    <row r="175" spans="1:8" s="1" customFormat="1" ht="13.05" hidden="1" customHeight="1">
      <c r="A175" s="53"/>
      <c r="B175" s="54"/>
      <c r="C175" s="57"/>
      <c r="D175" s="25"/>
      <c r="E175" s="57"/>
      <c r="F175" s="29"/>
      <c r="G175" s="59"/>
      <c r="H175" s="29"/>
    </row>
    <row r="176" spans="1:8" s="1" customFormat="1" ht="13.05" hidden="1" customHeight="1">
      <c r="A176" s="53"/>
      <c r="B176" s="54"/>
      <c r="C176" s="57"/>
      <c r="D176" s="25"/>
      <c r="E176" s="57"/>
      <c r="F176" s="29"/>
      <c r="G176" s="59"/>
      <c r="H176" s="29"/>
    </row>
    <row r="177" spans="1:8" s="1" customFormat="1" ht="13.05" hidden="1" customHeight="1">
      <c r="A177" s="53"/>
      <c r="B177" s="54"/>
      <c r="C177" s="57"/>
      <c r="D177" s="25"/>
      <c r="E177" s="57"/>
      <c r="F177" s="29"/>
      <c r="G177" s="59"/>
      <c r="H177" s="29"/>
    </row>
    <row r="178" spans="1:8" s="1" customFormat="1" ht="13.05" customHeight="1">
      <c r="A178" s="53">
        <v>33</v>
      </c>
      <c r="B178" s="54" t="str">
        <f>IF('Record sheet (Term 1 and 2)'!A116&lt;&gt;"",'Record sheet (Term 1 and 2)'!A116,"")</f>
        <v/>
      </c>
      <c r="C178" s="57"/>
      <c r="D178" s="25">
        <f t="shared" si="1"/>
        <v>0</v>
      </c>
      <c r="E178" s="57"/>
      <c r="F178" s="29">
        <f t="shared" si="0"/>
        <v>0</v>
      </c>
      <c r="G178" s="59"/>
      <c r="H178" s="29">
        <f t="shared" si="2"/>
        <v>0</v>
      </c>
    </row>
    <row r="179" spans="1:8" s="1" customFormat="1" ht="13.05" hidden="1" customHeight="1">
      <c r="A179" s="53"/>
      <c r="B179" s="54"/>
      <c r="C179" s="57"/>
      <c r="D179" s="25"/>
      <c r="E179" s="57"/>
      <c r="F179" s="29"/>
      <c r="G179" s="59"/>
      <c r="H179" s="29"/>
    </row>
    <row r="180" spans="1:8" s="1" customFormat="1" ht="13.05" hidden="1" customHeight="1">
      <c r="A180" s="53"/>
      <c r="B180" s="54"/>
      <c r="C180" s="57"/>
      <c r="D180" s="25"/>
      <c r="E180" s="57"/>
      <c r="F180" s="29"/>
      <c r="G180" s="59"/>
      <c r="H180" s="29"/>
    </row>
    <row r="181" spans="1:8" s="1" customFormat="1" ht="13.05" hidden="1" customHeight="1">
      <c r="A181" s="53"/>
      <c r="B181" s="54"/>
      <c r="C181" s="57"/>
      <c r="D181" s="25"/>
      <c r="E181" s="57"/>
      <c r="F181" s="29"/>
      <c r="G181" s="59"/>
      <c r="H181" s="29"/>
    </row>
    <row r="182" spans="1:8" s="1" customFormat="1" ht="13.05" hidden="1" customHeight="1">
      <c r="A182" s="53"/>
      <c r="B182" s="54"/>
      <c r="C182" s="57"/>
      <c r="D182" s="25"/>
      <c r="E182" s="57"/>
      <c r="F182" s="29"/>
      <c r="G182" s="59"/>
      <c r="H182" s="29"/>
    </row>
    <row r="183" spans="1:8" s="1" customFormat="1" ht="13.05" customHeight="1">
      <c r="A183" s="53">
        <v>34</v>
      </c>
      <c r="B183" s="54" t="str">
        <f>IF('Record sheet (Term 1 and 2)'!A119&lt;&gt;"",'Record sheet (Term 1 and 2)'!A119,"")</f>
        <v/>
      </c>
      <c r="C183" s="57"/>
      <c r="D183" s="25">
        <f t="shared" si="1"/>
        <v>0</v>
      </c>
      <c r="E183" s="57"/>
      <c r="F183" s="29">
        <f t="shared" si="0"/>
        <v>0</v>
      </c>
      <c r="G183" s="59"/>
      <c r="H183" s="29">
        <f t="shared" si="2"/>
        <v>0</v>
      </c>
    </row>
    <row r="184" spans="1:8" s="1" customFormat="1" ht="13.05" hidden="1" customHeight="1">
      <c r="A184" s="53"/>
      <c r="B184" s="54"/>
      <c r="C184" s="57"/>
      <c r="D184" s="25"/>
      <c r="E184" s="57"/>
      <c r="F184" s="29"/>
      <c r="G184" s="59"/>
      <c r="H184" s="29"/>
    </row>
    <row r="185" spans="1:8" s="1" customFormat="1" ht="13.05" hidden="1" customHeight="1">
      <c r="A185" s="53"/>
      <c r="B185" s="54"/>
      <c r="C185" s="57"/>
      <c r="D185" s="25"/>
      <c r="E185" s="57"/>
      <c r="F185" s="29"/>
      <c r="G185" s="59"/>
      <c r="H185" s="29"/>
    </row>
    <row r="186" spans="1:8" s="1" customFormat="1" ht="13.05" hidden="1" customHeight="1">
      <c r="A186" s="53"/>
      <c r="B186" s="54"/>
      <c r="C186" s="57"/>
      <c r="D186" s="25"/>
      <c r="E186" s="57"/>
      <c r="F186" s="29"/>
      <c r="G186" s="59"/>
      <c r="H186" s="29"/>
    </row>
    <row r="187" spans="1:8" s="1" customFormat="1" ht="13.05" hidden="1" customHeight="1">
      <c r="A187" s="53"/>
      <c r="B187" s="54"/>
      <c r="C187" s="57"/>
      <c r="D187" s="25"/>
      <c r="E187" s="57"/>
      <c r="F187" s="29"/>
      <c r="G187" s="59"/>
      <c r="H187" s="29"/>
    </row>
    <row r="188" spans="1:8" s="1" customFormat="1" ht="13.05" customHeight="1">
      <c r="A188" s="53">
        <v>35</v>
      </c>
      <c r="B188" s="54" t="str">
        <f>IF('Record sheet (Term 1 and 2)'!A122&lt;&gt;"",'Record sheet (Term 1 and 2)'!A122,"")</f>
        <v/>
      </c>
      <c r="C188" s="57"/>
      <c r="D188" s="25">
        <f t="shared" si="1"/>
        <v>0</v>
      </c>
      <c r="E188" s="57"/>
      <c r="F188" s="29">
        <f t="shared" si="0"/>
        <v>0</v>
      </c>
      <c r="G188" s="59"/>
      <c r="H188" s="29">
        <f t="shared" si="2"/>
        <v>0</v>
      </c>
    </row>
    <row r="189" spans="1:8" s="1" customFormat="1" ht="13.05" hidden="1" customHeight="1">
      <c r="A189" s="53"/>
      <c r="B189" s="54"/>
      <c r="C189" s="57"/>
      <c r="D189" s="25"/>
      <c r="E189" s="57"/>
      <c r="F189" s="29"/>
      <c r="G189" s="59"/>
      <c r="H189" s="29"/>
    </row>
    <row r="190" spans="1:8" s="1" customFormat="1" ht="13.05" hidden="1" customHeight="1">
      <c r="A190" s="53"/>
      <c r="B190" s="54"/>
      <c r="C190" s="57"/>
      <c r="D190" s="25"/>
      <c r="E190" s="57"/>
      <c r="F190" s="29"/>
      <c r="G190" s="59"/>
      <c r="H190" s="29"/>
    </row>
    <row r="191" spans="1:8" s="1" customFormat="1" ht="13.05" hidden="1" customHeight="1">
      <c r="A191" s="53"/>
      <c r="B191" s="54"/>
      <c r="C191" s="57"/>
      <c r="D191" s="25"/>
      <c r="E191" s="57"/>
      <c r="F191" s="29"/>
      <c r="G191" s="59"/>
      <c r="H191" s="29"/>
    </row>
    <row r="192" spans="1:8" s="1" customFormat="1" ht="13.05" hidden="1" customHeight="1">
      <c r="A192" s="53"/>
      <c r="B192" s="54"/>
      <c r="C192" s="57"/>
      <c r="D192" s="25"/>
      <c r="E192" s="57"/>
      <c r="F192" s="29"/>
      <c r="G192" s="59"/>
      <c r="H192" s="29"/>
    </row>
    <row r="193" spans="1:8" s="1" customFormat="1" ht="13.05" hidden="1" customHeight="1">
      <c r="A193" s="53"/>
      <c r="B193" s="54"/>
      <c r="C193" s="57"/>
      <c r="D193" s="25"/>
      <c r="E193" s="57"/>
      <c r="F193" s="29"/>
      <c r="G193" s="59"/>
      <c r="H193" s="29"/>
    </row>
    <row r="194" spans="1:8" s="1" customFormat="1" ht="13.05" hidden="1" customHeight="1">
      <c r="A194" s="53"/>
      <c r="B194" s="54"/>
      <c r="C194" s="57"/>
      <c r="D194" s="25"/>
      <c r="E194" s="57"/>
      <c r="F194" s="29"/>
      <c r="G194" s="59"/>
      <c r="H194" s="29"/>
    </row>
    <row r="195" spans="1:8" s="1" customFormat="1" ht="13.05" hidden="1" customHeight="1">
      <c r="A195" s="53"/>
      <c r="B195" s="54"/>
      <c r="C195" s="57"/>
      <c r="D195" s="25"/>
      <c r="E195" s="57"/>
      <c r="F195" s="29"/>
      <c r="G195" s="59"/>
      <c r="H195" s="29"/>
    </row>
    <row r="196" spans="1:8" s="1" customFormat="1" ht="13.05" customHeight="1">
      <c r="A196" s="53">
        <v>36</v>
      </c>
      <c r="B196" s="54" t="str">
        <f>IF('Record sheet (Term 1 and 2)'!A125&lt;&gt;"",'Record sheet (Term 1 and 2)'!A125,"")</f>
        <v/>
      </c>
      <c r="C196" s="57"/>
      <c r="D196" s="25">
        <f t="shared" si="1"/>
        <v>0</v>
      </c>
      <c r="E196" s="57"/>
      <c r="F196" s="29">
        <f t="shared" si="0"/>
        <v>0</v>
      </c>
      <c r="G196" s="59"/>
      <c r="H196" s="29">
        <f t="shared" si="2"/>
        <v>0</v>
      </c>
    </row>
    <row r="197" spans="1:8" s="1" customFormat="1" ht="13.05" hidden="1" customHeight="1">
      <c r="A197" s="53"/>
      <c r="B197" s="54"/>
      <c r="C197" s="57"/>
      <c r="D197" s="25"/>
      <c r="E197" s="57"/>
      <c r="F197" s="29"/>
      <c r="G197" s="59"/>
      <c r="H197" s="29"/>
    </row>
    <row r="198" spans="1:8" s="1" customFormat="1" ht="13.05" hidden="1" customHeight="1">
      <c r="A198" s="53"/>
      <c r="B198" s="54"/>
      <c r="C198" s="57"/>
      <c r="D198" s="25"/>
      <c r="E198" s="57"/>
      <c r="F198" s="29"/>
      <c r="G198" s="59"/>
      <c r="H198" s="29"/>
    </row>
    <row r="199" spans="1:8" s="1" customFormat="1" ht="13.05" hidden="1" customHeight="1">
      <c r="A199" s="53"/>
      <c r="B199" s="54"/>
      <c r="C199" s="57"/>
      <c r="D199" s="25"/>
      <c r="E199" s="57"/>
      <c r="F199" s="29"/>
      <c r="G199" s="59"/>
      <c r="H199" s="29"/>
    </row>
    <row r="200" spans="1:8" s="1" customFormat="1" ht="13.05" hidden="1" customHeight="1">
      <c r="A200" s="53"/>
      <c r="B200" s="54"/>
      <c r="C200" s="57"/>
      <c r="D200" s="25"/>
      <c r="E200" s="57"/>
      <c r="F200" s="29"/>
      <c r="G200" s="59"/>
      <c r="H200" s="29"/>
    </row>
    <row r="201" spans="1:8" s="1" customFormat="1" ht="13.05" customHeight="1">
      <c r="A201" s="53">
        <v>37</v>
      </c>
      <c r="B201" s="54" t="str">
        <f>IF('Record sheet (Term 1 and 2)'!A128&lt;&gt;"",'Record sheet (Term 1 and 2)'!A128,"")</f>
        <v/>
      </c>
      <c r="C201" s="57"/>
      <c r="D201" s="25">
        <f t="shared" si="1"/>
        <v>0</v>
      </c>
      <c r="E201" s="57"/>
      <c r="F201" s="29">
        <f t="shared" si="0"/>
        <v>0</v>
      </c>
      <c r="G201" s="59"/>
      <c r="H201" s="29">
        <f t="shared" si="2"/>
        <v>0</v>
      </c>
    </row>
    <row r="202" spans="1:8" s="1" customFormat="1" ht="13.05" hidden="1" customHeight="1">
      <c r="A202" s="53"/>
      <c r="B202" s="54"/>
      <c r="C202" s="57"/>
      <c r="D202" s="25"/>
      <c r="E202" s="57"/>
      <c r="F202" s="29"/>
      <c r="G202" s="59"/>
      <c r="H202" s="29"/>
    </row>
    <row r="203" spans="1:8" s="1" customFormat="1" ht="13.05" hidden="1" customHeight="1">
      <c r="A203" s="53"/>
      <c r="B203" s="54"/>
      <c r="C203" s="57"/>
      <c r="D203" s="25"/>
      <c r="E203" s="57"/>
      <c r="F203" s="29"/>
      <c r="G203" s="59"/>
      <c r="H203" s="29"/>
    </row>
    <row r="204" spans="1:8" s="1" customFormat="1" ht="13.05" hidden="1" customHeight="1">
      <c r="A204" s="53"/>
      <c r="B204" s="54"/>
      <c r="C204" s="57"/>
      <c r="D204" s="25"/>
      <c r="E204" s="57"/>
      <c r="F204" s="29"/>
      <c r="G204" s="59"/>
      <c r="H204" s="29"/>
    </row>
    <row r="205" spans="1:8" s="1" customFormat="1" ht="13.05" hidden="1" customHeight="1">
      <c r="A205" s="53"/>
      <c r="B205" s="54"/>
      <c r="C205" s="57"/>
      <c r="D205" s="25"/>
      <c r="E205" s="57"/>
      <c r="F205" s="29"/>
      <c r="G205" s="59"/>
      <c r="H205" s="29"/>
    </row>
    <row r="206" spans="1:8" s="1" customFormat="1" ht="13.05" customHeight="1">
      <c r="A206" s="53">
        <v>38</v>
      </c>
      <c r="B206" s="54" t="str">
        <f>IF('Record sheet (Term 1 and 2)'!A134&lt;&gt;"",'Record sheet (Term 1 and 2)'!A134,"")</f>
        <v/>
      </c>
      <c r="C206" s="57"/>
      <c r="D206" s="25">
        <f t="shared" si="1"/>
        <v>0</v>
      </c>
      <c r="E206" s="57"/>
      <c r="F206" s="29">
        <f t="shared" si="0"/>
        <v>0</v>
      </c>
      <c r="G206" s="59"/>
      <c r="H206" s="29">
        <f t="shared" si="2"/>
        <v>0</v>
      </c>
    </row>
    <row r="207" spans="1:8" s="1" customFormat="1" ht="13.05" hidden="1" customHeight="1">
      <c r="A207" s="53"/>
      <c r="B207" s="54"/>
      <c r="C207" s="57"/>
      <c r="D207" s="25"/>
      <c r="E207" s="57"/>
      <c r="F207" s="29"/>
      <c r="G207" s="59"/>
      <c r="H207" s="29"/>
    </row>
    <row r="208" spans="1:8" s="1" customFormat="1" ht="13.05" hidden="1" customHeight="1">
      <c r="A208" s="53"/>
      <c r="B208" s="54"/>
      <c r="C208" s="57"/>
      <c r="D208" s="25"/>
      <c r="E208" s="57"/>
      <c r="F208" s="29"/>
      <c r="G208" s="59"/>
      <c r="H208" s="29"/>
    </row>
    <row r="209" spans="1:8" s="1" customFormat="1" ht="13.05" hidden="1" customHeight="1">
      <c r="A209" s="53"/>
      <c r="B209" s="54"/>
      <c r="C209" s="57"/>
      <c r="D209" s="25"/>
      <c r="E209" s="57"/>
      <c r="F209" s="29"/>
      <c r="G209" s="59"/>
      <c r="H209" s="29"/>
    </row>
    <row r="210" spans="1:8" s="1" customFormat="1" ht="13.05" hidden="1" customHeight="1">
      <c r="A210" s="53"/>
      <c r="B210" s="54"/>
      <c r="C210" s="57"/>
      <c r="D210" s="25"/>
      <c r="E210" s="57"/>
      <c r="F210" s="29"/>
      <c r="G210" s="59"/>
      <c r="H210" s="29"/>
    </row>
    <row r="211" spans="1:8" s="1" customFormat="1" ht="13.05" customHeight="1">
      <c r="A211" s="53">
        <v>39</v>
      </c>
      <c r="B211" s="54" t="str">
        <f>IF('Record sheet (Term 1 and 2)'!A137&lt;&gt;"",'Record sheet (Term 1 and 2)'!A137,"")</f>
        <v/>
      </c>
      <c r="C211" s="57"/>
      <c r="D211" s="25">
        <f t="shared" si="1"/>
        <v>0</v>
      </c>
      <c r="E211" s="57"/>
      <c r="F211" s="29">
        <f t="shared" si="0"/>
        <v>0</v>
      </c>
      <c r="G211" s="59"/>
      <c r="H211" s="29">
        <f t="shared" si="2"/>
        <v>0</v>
      </c>
    </row>
    <row r="212" spans="1:8" s="1" customFormat="1" ht="13.05" hidden="1" customHeight="1">
      <c r="A212" s="53"/>
      <c r="B212" s="54"/>
      <c r="C212" s="57"/>
      <c r="D212" s="25"/>
      <c r="E212" s="57"/>
      <c r="F212" s="29"/>
      <c r="G212" s="59"/>
      <c r="H212" s="29"/>
    </row>
    <row r="213" spans="1:8" s="1" customFormat="1" ht="13.05" hidden="1" customHeight="1">
      <c r="A213" s="53"/>
      <c r="B213" s="54"/>
      <c r="C213" s="57"/>
      <c r="D213" s="25"/>
      <c r="E213" s="57"/>
      <c r="F213" s="29"/>
      <c r="G213" s="59"/>
      <c r="H213" s="29"/>
    </row>
    <row r="214" spans="1:8" s="1" customFormat="1" ht="13.05" hidden="1" customHeight="1">
      <c r="A214" s="53"/>
      <c r="B214" s="54"/>
      <c r="C214" s="57"/>
      <c r="D214" s="25"/>
      <c r="E214" s="57"/>
      <c r="F214" s="29"/>
      <c r="G214" s="59"/>
      <c r="H214" s="29"/>
    </row>
    <row r="215" spans="1:8" s="1" customFormat="1" ht="13.05" hidden="1" customHeight="1">
      <c r="A215" s="53"/>
      <c r="B215" s="54"/>
      <c r="C215" s="57"/>
      <c r="D215" s="25"/>
      <c r="E215" s="57"/>
      <c r="F215" s="29"/>
      <c r="G215" s="59"/>
      <c r="H215" s="29"/>
    </row>
    <row r="216" spans="1:8" s="1" customFormat="1" ht="13.05" customHeight="1">
      <c r="A216" s="53">
        <v>40</v>
      </c>
      <c r="B216" s="54" t="str">
        <f>IF('Record sheet (Term 1 and 2)'!A140&lt;&gt;"",'Record sheet (Term 1 and 2)'!A140,"")</f>
        <v/>
      </c>
      <c r="C216" s="57"/>
      <c r="D216" s="25">
        <f t="shared" si="1"/>
        <v>0</v>
      </c>
      <c r="E216" s="57"/>
      <c r="F216" s="29">
        <f t="shared" si="0"/>
        <v>0</v>
      </c>
      <c r="G216" s="59"/>
      <c r="H216" s="29">
        <f t="shared" si="2"/>
        <v>0</v>
      </c>
    </row>
    <row r="217" spans="1:8" s="1" customFormat="1" ht="13.05" hidden="1" customHeight="1">
      <c r="A217" s="53"/>
      <c r="B217" s="54"/>
      <c r="C217" s="57"/>
      <c r="D217" s="25"/>
      <c r="E217" s="57"/>
      <c r="F217" s="29"/>
      <c r="G217" s="59"/>
      <c r="H217" s="29"/>
    </row>
    <row r="218" spans="1:8" s="1" customFormat="1" ht="13.05" hidden="1" customHeight="1">
      <c r="A218" s="53"/>
      <c r="B218" s="54"/>
      <c r="C218" s="57"/>
      <c r="D218" s="25"/>
      <c r="E218" s="57"/>
      <c r="F218" s="29"/>
      <c r="G218" s="59"/>
      <c r="H218" s="29"/>
    </row>
    <row r="219" spans="1:8" s="1" customFormat="1" ht="13.05" hidden="1" customHeight="1">
      <c r="A219" s="53"/>
      <c r="B219" s="54"/>
      <c r="C219" s="57"/>
      <c r="D219" s="25"/>
      <c r="E219" s="57"/>
      <c r="F219" s="29"/>
      <c r="G219" s="59"/>
      <c r="H219" s="29"/>
    </row>
    <row r="220" spans="1:8" s="1" customFormat="1" ht="13.05" hidden="1" customHeight="1">
      <c r="A220" s="53"/>
      <c r="B220" s="54"/>
      <c r="C220" s="57"/>
      <c r="D220" s="25"/>
      <c r="E220" s="57"/>
      <c r="F220" s="29"/>
      <c r="G220" s="59"/>
      <c r="H220" s="29"/>
    </row>
    <row r="221" spans="1:8" s="1" customFormat="1" ht="12" customHeight="1">
      <c r="A221" s="53">
        <v>41</v>
      </c>
      <c r="B221" s="54" t="str">
        <f>IF('Record sheet (Term 1 and 2)'!A143&lt;&gt;"",'Record sheet (Term 1 and 2)'!A143,"")</f>
        <v/>
      </c>
      <c r="C221" s="57"/>
      <c r="D221" s="25">
        <f t="shared" si="1"/>
        <v>0</v>
      </c>
      <c r="E221" s="57"/>
      <c r="F221" s="29">
        <f t="shared" si="0"/>
        <v>0</v>
      </c>
      <c r="G221" s="59"/>
      <c r="H221" s="29">
        <f t="shared" si="2"/>
        <v>0</v>
      </c>
    </row>
    <row r="222" spans="1:8" s="1" customFormat="1" ht="12.75" hidden="1" customHeight="1">
      <c r="A222" s="53"/>
      <c r="B222" s="54"/>
      <c r="C222" s="57"/>
      <c r="D222" s="25"/>
      <c r="E222" s="57"/>
      <c r="F222" s="29"/>
      <c r="G222" s="59"/>
      <c r="H222" s="29"/>
    </row>
    <row r="223" spans="1:8" s="1" customFormat="1" ht="13.05" hidden="1" customHeight="1">
      <c r="A223" s="53"/>
      <c r="B223" s="54"/>
      <c r="C223" s="57"/>
      <c r="D223" s="25"/>
      <c r="E223" s="57"/>
      <c r="F223" s="29"/>
      <c r="G223" s="59"/>
      <c r="H223" s="29"/>
    </row>
    <row r="224" spans="1:8" s="1" customFormat="1" ht="13.05" hidden="1" customHeight="1">
      <c r="A224" s="53"/>
      <c r="B224" s="54"/>
      <c r="C224" s="57"/>
      <c r="D224" s="25"/>
      <c r="E224" s="57"/>
      <c r="F224" s="29"/>
      <c r="G224" s="59"/>
      <c r="H224" s="29"/>
    </row>
    <row r="225" spans="1:8" s="1" customFormat="1" ht="13.05" hidden="1" customHeight="1">
      <c r="A225" s="53"/>
      <c r="B225" s="54"/>
      <c r="C225" s="57"/>
      <c r="D225" s="25"/>
      <c r="E225" s="57"/>
      <c r="F225" s="29"/>
      <c r="G225" s="59"/>
      <c r="H225" s="29"/>
    </row>
    <row r="226" spans="1:8" s="1" customFormat="1" ht="13.05" hidden="1" customHeight="1">
      <c r="A226" s="53"/>
      <c r="B226" s="54"/>
      <c r="C226" s="57"/>
      <c r="D226" s="25"/>
      <c r="E226" s="57"/>
      <c r="F226" s="29"/>
      <c r="G226" s="59"/>
      <c r="H226" s="29"/>
    </row>
    <row r="227" spans="1:8" s="1" customFormat="1" ht="13.05" hidden="1" customHeight="1">
      <c r="A227" s="53"/>
      <c r="B227" s="54"/>
      <c r="C227" s="57"/>
      <c r="D227" s="25"/>
      <c r="E227" s="57"/>
      <c r="F227" s="29"/>
      <c r="G227" s="59"/>
      <c r="H227" s="29"/>
    </row>
    <row r="228" spans="1:8" s="1" customFormat="1" ht="13.05" hidden="1" customHeight="1">
      <c r="A228" s="53"/>
      <c r="B228" s="54"/>
      <c r="C228" s="57"/>
      <c r="D228" s="25"/>
      <c r="E228" s="57"/>
      <c r="F228" s="29"/>
      <c r="G228" s="59"/>
      <c r="H228" s="29"/>
    </row>
    <row r="229" spans="1:8" s="1" customFormat="1" ht="13.05" customHeight="1">
      <c r="A229" s="53">
        <v>42</v>
      </c>
      <c r="B229" s="54" t="str">
        <f>IF('Record sheet (Term 1 and 2)'!A146&lt;&gt;"",'Record sheet (Term 1 and 2)'!A146,"")</f>
        <v/>
      </c>
      <c r="C229" s="57"/>
      <c r="D229" s="25">
        <f t="shared" si="1"/>
        <v>0</v>
      </c>
      <c r="E229" s="57"/>
      <c r="F229" s="29">
        <f t="shared" si="0"/>
        <v>0</v>
      </c>
      <c r="G229" s="59"/>
      <c r="H229" s="29">
        <f t="shared" si="2"/>
        <v>0</v>
      </c>
    </row>
    <row r="230" spans="1:8" s="1" customFormat="1" ht="13.05" hidden="1" customHeight="1">
      <c r="A230" s="53"/>
      <c r="B230" s="54"/>
      <c r="C230" s="57"/>
      <c r="D230" s="25"/>
      <c r="E230" s="57"/>
      <c r="F230" s="29"/>
      <c r="G230" s="59"/>
      <c r="H230" s="29"/>
    </row>
    <row r="231" spans="1:8" s="1" customFormat="1" ht="13.05" hidden="1" customHeight="1">
      <c r="A231" s="53"/>
      <c r="B231" s="54"/>
      <c r="C231" s="57"/>
      <c r="D231" s="25"/>
      <c r="E231" s="57"/>
      <c r="F231" s="29"/>
      <c r="G231" s="59"/>
      <c r="H231" s="29"/>
    </row>
    <row r="232" spans="1:8" s="1" customFormat="1" ht="13.05" hidden="1" customHeight="1">
      <c r="A232" s="53"/>
      <c r="B232" s="54"/>
      <c r="C232" s="57"/>
      <c r="D232" s="25"/>
      <c r="E232" s="57"/>
      <c r="F232" s="29"/>
      <c r="G232" s="59"/>
      <c r="H232" s="29"/>
    </row>
    <row r="233" spans="1:8" s="1" customFormat="1" ht="13.05" hidden="1" customHeight="1">
      <c r="A233" s="53"/>
      <c r="B233" s="54"/>
      <c r="C233" s="57"/>
      <c r="D233" s="25"/>
      <c r="E233" s="57"/>
      <c r="F233" s="29"/>
      <c r="G233" s="59"/>
      <c r="H233" s="29"/>
    </row>
    <row r="234" spans="1:8" s="1" customFormat="1" ht="13.05" customHeight="1">
      <c r="A234" s="53">
        <v>43</v>
      </c>
      <c r="B234" s="54" t="str">
        <f>IF('Record sheet (Term 1 and 2)'!A149&lt;&gt;"",'Record sheet (Term 1 and 2)'!A149,"")</f>
        <v/>
      </c>
      <c r="C234" s="57"/>
      <c r="D234" s="25">
        <f t="shared" si="1"/>
        <v>0</v>
      </c>
      <c r="E234" s="57"/>
      <c r="F234" s="29">
        <f t="shared" si="0"/>
        <v>0</v>
      </c>
      <c r="G234" s="59"/>
      <c r="H234" s="29">
        <f t="shared" si="2"/>
        <v>0</v>
      </c>
    </row>
    <row r="235" spans="1:8" s="1" customFormat="1" ht="13.05" hidden="1" customHeight="1">
      <c r="A235" s="53"/>
      <c r="B235" s="54"/>
      <c r="C235" s="57"/>
      <c r="D235" s="25"/>
      <c r="E235" s="57"/>
      <c r="F235" s="29"/>
      <c r="G235" s="59"/>
      <c r="H235" s="29"/>
    </row>
    <row r="236" spans="1:8" s="1" customFormat="1" ht="13.05" hidden="1" customHeight="1">
      <c r="A236" s="53"/>
      <c r="B236" s="54"/>
      <c r="C236" s="57"/>
      <c r="D236" s="25"/>
      <c r="E236" s="57"/>
      <c r="F236" s="29"/>
      <c r="G236" s="59"/>
      <c r="H236" s="29"/>
    </row>
    <row r="237" spans="1:8" s="1" customFormat="1" ht="13.05" hidden="1" customHeight="1">
      <c r="A237" s="53"/>
      <c r="B237" s="54"/>
      <c r="C237" s="57"/>
      <c r="D237" s="25"/>
      <c r="E237" s="57"/>
      <c r="F237" s="29"/>
      <c r="G237" s="59"/>
      <c r="H237" s="29"/>
    </row>
    <row r="238" spans="1:8" s="1" customFormat="1" ht="13.05" hidden="1" customHeight="1">
      <c r="A238" s="53"/>
      <c r="B238" s="54"/>
      <c r="C238" s="57"/>
      <c r="D238" s="25"/>
      <c r="E238" s="57"/>
      <c r="F238" s="29"/>
      <c r="G238" s="59"/>
      <c r="H238" s="29"/>
    </row>
    <row r="239" spans="1:8" s="1" customFormat="1" ht="13.05" customHeight="1">
      <c r="A239" s="53">
        <v>44</v>
      </c>
      <c r="B239" s="54" t="str">
        <f>IF('Record sheet (Term 1 and 2)'!A152&lt;&gt;"",'Record sheet (Term 1 and 2)'!A152,"")</f>
        <v/>
      </c>
      <c r="C239" s="57"/>
      <c r="D239" s="25">
        <f t="shared" si="1"/>
        <v>0</v>
      </c>
      <c r="E239" s="57"/>
      <c r="F239" s="29">
        <f t="shared" si="0"/>
        <v>0</v>
      </c>
      <c r="G239" s="59"/>
      <c r="H239" s="29">
        <f t="shared" si="2"/>
        <v>0</v>
      </c>
    </row>
    <row r="240" spans="1:8" s="1" customFormat="1" ht="13.05" hidden="1" customHeight="1">
      <c r="A240" s="53"/>
      <c r="B240" s="54"/>
      <c r="C240" s="57"/>
      <c r="D240" s="25"/>
      <c r="E240" s="57"/>
      <c r="F240" s="29"/>
      <c r="G240" s="59"/>
      <c r="H240" s="29"/>
    </row>
    <row r="241" spans="1:8" s="1" customFormat="1" ht="13.05" hidden="1" customHeight="1">
      <c r="A241" s="53"/>
      <c r="B241" s="54"/>
      <c r="C241" s="57"/>
      <c r="D241" s="25"/>
      <c r="E241" s="57"/>
      <c r="F241" s="29"/>
      <c r="G241" s="59"/>
      <c r="H241" s="29"/>
    </row>
    <row r="242" spans="1:8" s="1" customFormat="1" ht="13.05" hidden="1" customHeight="1">
      <c r="A242" s="53"/>
      <c r="B242" s="54"/>
      <c r="C242" s="57"/>
      <c r="D242" s="25"/>
      <c r="E242" s="57"/>
      <c r="F242" s="29"/>
      <c r="G242" s="59"/>
      <c r="H242" s="29"/>
    </row>
    <row r="243" spans="1:8" s="1" customFormat="1" ht="13.05" hidden="1" customHeight="1">
      <c r="A243" s="53"/>
      <c r="B243" s="54"/>
      <c r="C243" s="57"/>
      <c r="D243" s="25"/>
      <c r="E243" s="57"/>
      <c r="F243" s="29"/>
      <c r="G243" s="59"/>
      <c r="H243" s="29"/>
    </row>
    <row r="244" spans="1:8" s="1" customFormat="1" ht="13.05" customHeight="1">
      <c r="A244" s="53">
        <v>45</v>
      </c>
      <c r="B244" s="54" t="str">
        <f>IF('Record sheet (Term 1 and 2)'!A155&lt;&gt;"",'Record sheet (Term 1 and 2)'!A155,"")</f>
        <v/>
      </c>
      <c r="C244" s="57"/>
      <c r="D244" s="25">
        <f t="shared" si="1"/>
        <v>0</v>
      </c>
      <c r="E244" s="57"/>
      <c r="F244" s="29">
        <f t="shared" si="0"/>
        <v>0</v>
      </c>
      <c r="G244" s="59"/>
      <c r="H244" s="29">
        <f t="shared" si="2"/>
        <v>0</v>
      </c>
    </row>
    <row r="245" spans="1:8" s="1" customFormat="1" ht="13.05" hidden="1" customHeight="1">
      <c r="A245" s="53"/>
      <c r="B245" s="54"/>
      <c r="C245" s="57"/>
      <c r="D245" s="25"/>
      <c r="E245" s="57"/>
      <c r="F245" s="29"/>
      <c r="G245" s="59"/>
      <c r="H245" s="29"/>
    </row>
    <row r="246" spans="1:8" s="1" customFormat="1" ht="13.05" hidden="1" customHeight="1">
      <c r="A246" s="53"/>
      <c r="B246" s="54"/>
      <c r="C246" s="57"/>
      <c r="D246" s="25"/>
      <c r="E246" s="57"/>
      <c r="F246" s="29"/>
      <c r="G246" s="59"/>
      <c r="H246" s="29"/>
    </row>
    <row r="247" spans="1:8" s="1" customFormat="1" ht="13.05" hidden="1" customHeight="1">
      <c r="A247" s="53"/>
      <c r="B247" s="54"/>
      <c r="C247" s="57"/>
      <c r="D247" s="25"/>
      <c r="E247" s="57"/>
      <c r="F247" s="29"/>
      <c r="G247" s="59"/>
      <c r="H247" s="29"/>
    </row>
    <row r="248" spans="1:8" s="1" customFormat="1" ht="13.05" hidden="1" customHeight="1">
      <c r="A248" s="53"/>
      <c r="B248" s="54"/>
      <c r="C248" s="57"/>
      <c r="D248" s="25"/>
      <c r="E248" s="57"/>
      <c r="F248" s="29"/>
      <c r="G248" s="59"/>
      <c r="H248" s="29"/>
    </row>
    <row r="249" spans="1:8" s="1" customFormat="1" ht="13.05" customHeight="1">
      <c r="A249" s="53">
        <v>46</v>
      </c>
      <c r="B249" s="54" t="str">
        <f>IF('Record sheet (Term 1 and 2)'!A158&lt;&gt;"",'Record sheet (Term 1 and 2)'!A158,"")</f>
        <v/>
      </c>
      <c r="C249" s="57"/>
      <c r="D249" s="25">
        <f t="shared" si="1"/>
        <v>0</v>
      </c>
      <c r="E249" s="57"/>
      <c r="F249" s="29">
        <f t="shared" si="0"/>
        <v>0</v>
      </c>
      <c r="G249" s="59"/>
      <c r="H249" s="29">
        <f t="shared" si="2"/>
        <v>0</v>
      </c>
    </row>
    <row r="250" spans="1:8" s="1" customFormat="1" ht="13.05" hidden="1" customHeight="1">
      <c r="A250" s="53"/>
      <c r="B250" s="54"/>
      <c r="C250" s="57"/>
      <c r="D250" s="25"/>
      <c r="E250" s="57"/>
      <c r="F250" s="29"/>
      <c r="G250" s="59"/>
      <c r="H250" s="29"/>
    </row>
    <row r="251" spans="1:8" s="1" customFormat="1" ht="13.05" hidden="1" customHeight="1">
      <c r="A251" s="53"/>
      <c r="B251" s="54"/>
      <c r="C251" s="57"/>
      <c r="D251" s="25"/>
      <c r="E251" s="57"/>
      <c r="F251" s="29"/>
      <c r="G251" s="59"/>
      <c r="H251" s="29"/>
    </row>
    <row r="252" spans="1:8" s="1" customFormat="1" ht="13.05" hidden="1" customHeight="1">
      <c r="A252" s="53"/>
      <c r="B252" s="54"/>
      <c r="C252" s="57"/>
      <c r="D252" s="25"/>
      <c r="E252" s="57"/>
      <c r="F252" s="29"/>
      <c r="G252" s="59"/>
      <c r="H252" s="29"/>
    </row>
    <row r="253" spans="1:8" s="1" customFormat="1" ht="13.05" hidden="1" customHeight="1">
      <c r="A253" s="53"/>
      <c r="B253" s="54"/>
      <c r="C253" s="57"/>
      <c r="D253" s="25"/>
      <c r="E253" s="57"/>
      <c r="F253" s="29"/>
      <c r="G253" s="59"/>
      <c r="H253" s="29"/>
    </row>
    <row r="254" spans="1:8" s="1" customFormat="1" ht="13.05" customHeight="1">
      <c r="A254" s="53">
        <v>47</v>
      </c>
      <c r="B254" s="54" t="str">
        <f>IF('Record sheet (Term 1 and 2)'!A161&lt;&gt;"",'Record sheet (Term 1 and 2)'!A161,"")</f>
        <v/>
      </c>
      <c r="C254" s="57"/>
      <c r="D254" s="25">
        <f t="shared" si="1"/>
        <v>0</v>
      </c>
      <c r="E254" s="57"/>
      <c r="F254" s="29">
        <f t="shared" si="0"/>
        <v>0</v>
      </c>
      <c r="G254" s="59"/>
      <c r="H254" s="29">
        <f t="shared" si="2"/>
        <v>0</v>
      </c>
    </row>
    <row r="255" spans="1:8" s="1" customFormat="1" ht="13.05" hidden="1" customHeight="1">
      <c r="A255" s="53"/>
      <c r="B255" s="54"/>
      <c r="C255" s="57"/>
      <c r="D255" s="25"/>
      <c r="E255" s="57"/>
      <c r="F255" s="29"/>
      <c r="G255" s="59"/>
      <c r="H255" s="29"/>
    </row>
    <row r="256" spans="1:8" s="1" customFormat="1" ht="13.05" hidden="1" customHeight="1">
      <c r="A256" s="53"/>
      <c r="B256" s="54"/>
      <c r="C256" s="57"/>
      <c r="D256" s="25"/>
      <c r="E256" s="57"/>
      <c r="F256" s="29"/>
      <c r="G256" s="59"/>
      <c r="H256" s="29"/>
    </row>
    <row r="257" spans="1:8" s="1" customFormat="1" ht="13.05" hidden="1" customHeight="1">
      <c r="A257" s="53"/>
      <c r="B257" s="54"/>
      <c r="C257" s="57"/>
      <c r="D257" s="25"/>
      <c r="E257" s="57"/>
      <c r="F257" s="29"/>
      <c r="G257" s="59"/>
      <c r="H257" s="29"/>
    </row>
    <row r="258" spans="1:8" s="1" customFormat="1" ht="13.05" hidden="1" customHeight="1">
      <c r="A258" s="53"/>
      <c r="B258" s="54"/>
      <c r="C258" s="57"/>
      <c r="D258" s="25"/>
      <c r="E258" s="57"/>
      <c r="F258" s="29"/>
      <c r="G258" s="59"/>
      <c r="H258" s="29"/>
    </row>
    <row r="259" spans="1:8" s="1" customFormat="1" ht="13.05" hidden="1" customHeight="1">
      <c r="A259" s="53"/>
      <c r="B259" s="54"/>
      <c r="C259" s="57"/>
      <c r="D259" s="25"/>
      <c r="E259" s="57"/>
      <c r="F259" s="29"/>
      <c r="G259" s="59"/>
      <c r="H259" s="29"/>
    </row>
    <row r="260" spans="1:8" s="1" customFormat="1" ht="13.05" hidden="1" customHeight="1">
      <c r="A260" s="53"/>
      <c r="B260" s="54"/>
      <c r="C260" s="57"/>
      <c r="D260" s="25"/>
      <c r="E260" s="57"/>
      <c r="F260" s="29"/>
      <c r="G260" s="59"/>
      <c r="H260" s="29"/>
    </row>
    <row r="261" spans="1:8" s="1" customFormat="1" ht="13.05" hidden="1" customHeight="1">
      <c r="A261" s="53"/>
      <c r="B261" s="54"/>
      <c r="C261" s="57"/>
      <c r="D261" s="25"/>
      <c r="E261" s="57"/>
      <c r="F261" s="29"/>
      <c r="G261" s="59"/>
      <c r="H261" s="29"/>
    </row>
    <row r="262" spans="1:8" s="1" customFormat="1" ht="13.05" customHeight="1">
      <c r="A262" s="53">
        <v>48</v>
      </c>
      <c r="B262" s="54" t="str">
        <f>IF('Record sheet (Term 1 and 2)'!A167&lt;&gt;"",'Record sheet (Term 1 and 2)'!A167,"")</f>
        <v/>
      </c>
      <c r="C262" s="57"/>
      <c r="D262" s="25">
        <f t="shared" si="1"/>
        <v>0</v>
      </c>
      <c r="E262" s="57"/>
      <c r="F262" s="29">
        <f t="shared" si="0"/>
        <v>0</v>
      </c>
      <c r="G262" s="59"/>
      <c r="H262" s="29">
        <f t="shared" si="2"/>
        <v>0</v>
      </c>
    </row>
    <row r="263" spans="1:8" s="1" customFormat="1" ht="13.05" hidden="1" customHeight="1">
      <c r="A263" s="53"/>
      <c r="B263" s="54"/>
      <c r="C263" s="57"/>
      <c r="D263" s="25"/>
      <c r="E263" s="57"/>
      <c r="F263" s="29"/>
      <c r="G263" s="59"/>
      <c r="H263" s="29"/>
    </row>
    <row r="264" spans="1:8" s="1" customFormat="1" ht="13.05" hidden="1" customHeight="1">
      <c r="A264" s="53"/>
      <c r="B264" s="54"/>
      <c r="C264" s="57"/>
      <c r="D264" s="25"/>
      <c r="E264" s="57"/>
      <c r="F264" s="29"/>
      <c r="G264" s="59"/>
      <c r="H264" s="29"/>
    </row>
    <row r="265" spans="1:8" s="1" customFormat="1" ht="13.05" hidden="1" customHeight="1">
      <c r="A265" s="53"/>
      <c r="B265" s="54"/>
      <c r="C265" s="57"/>
      <c r="D265" s="25"/>
      <c r="E265" s="57"/>
      <c r="F265" s="29"/>
      <c r="G265" s="59"/>
      <c r="H265" s="29"/>
    </row>
    <row r="266" spans="1:8" s="1" customFormat="1" ht="13.05" hidden="1" customHeight="1">
      <c r="A266" s="53"/>
      <c r="B266" s="54"/>
      <c r="C266" s="57"/>
      <c r="D266" s="25"/>
      <c r="E266" s="57"/>
      <c r="F266" s="29"/>
      <c r="G266" s="59"/>
      <c r="H266" s="29"/>
    </row>
    <row r="267" spans="1:8" s="1" customFormat="1" ht="13.05" customHeight="1">
      <c r="A267" s="53">
        <v>49</v>
      </c>
      <c r="B267" s="54" t="str">
        <f>IF('Record sheet (Term 1 and 2)'!A170&lt;&gt;"",'Record sheet (Term 1 and 2)'!A170,"")</f>
        <v/>
      </c>
      <c r="C267" s="57"/>
      <c r="D267" s="25">
        <f t="shared" si="1"/>
        <v>0</v>
      </c>
      <c r="E267" s="57"/>
      <c r="F267" s="29">
        <f t="shared" si="0"/>
        <v>0</v>
      </c>
      <c r="G267" s="59"/>
      <c r="H267" s="29">
        <f t="shared" si="2"/>
        <v>0</v>
      </c>
    </row>
    <row r="268" spans="1:8" s="1" customFormat="1" ht="13.05" hidden="1" customHeight="1">
      <c r="A268" s="53"/>
      <c r="B268" s="54"/>
      <c r="C268" s="57"/>
      <c r="D268" s="25"/>
      <c r="E268" s="57"/>
      <c r="F268" s="29"/>
      <c r="G268" s="59"/>
      <c r="H268" s="29"/>
    </row>
    <row r="269" spans="1:8" s="1" customFormat="1" ht="13.05" hidden="1" customHeight="1">
      <c r="A269" s="53"/>
      <c r="B269" s="54"/>
      <c r="C269" s="57"/>
      <c r="D269" s="25"/>
      <c r="E269" s="57"/>
      <c r="F269" s="29"/>
      <c r="G269" s="59"/>
      <c r="H269" s="29"/>
    </row>
    <row r="270" spans="1:8" s="1" customFormat="1" ht="13.05" hidden="1" customHeight="1">
      <c r="A270" s="53"/>
      <c r="B270" s="54"/>
      <c r="C270" s="57"/>
      <c r="D270" s="25"/>
      <c r="E270" s="57"/>
      <c r="F270" s="29"/>
      <c r="G270" s="59"/>
      <c r="H270" s="29"/>
    </row>
    <row r="271" spans="1:8" s="1" customFormat="1" ht="13.05" hidden="1" customHeight="1">
      <c r="A271" s="53"/>
      <c r="B271" s="54"/>
      <c r="C271" s="57"/>
      <c r="D271" s="25"/>
      <c r="E271" s="57"/>
      <c r="F271" s="29"/>
      <c r="G271" s="59"/>
      <c r="H271" s="29"/>
    </row>
    <row r="272" spans="1:8" s="1" customFormat="1" ht="13.05" customHeight="1">
      <c r="A272" s="53">
        <v>50</v>
      </c>
      <c r="B272" s="54" t="str">
        <f>IF('Record sheet (Term 1 and 2)'!A173&lt;&gt;"",'Record sheet (Term 1 and 2)'!A173,"")</f>
        <v/>
      </c>
      <c r="C272" s="57"/>
      <c r="D272" s="25">
        <f t="shared" si="1"/>
        <v>0</v>
      </c>
      <c r="E272" s="57"/>
      <c r="F272" s="29">
        <f t="shared" si="0"/>
        <v>0</v>
      </c>
      <c r="G272" s="59"/>
      <c r="H272" s="29">
        <f t="shared" si="2"/>
        <v>0</v>
      </c>
    </row>
    <row r="273" spans="1:8" s="1" customFormat="1" ht="13.05" hidden="1" customHeight="1">
      <c r="A273" s="53"/>
      <c r="B273" s="54"/>
      <c r="C273" s="57"/>
      <c r="D273" s="25"/>
      <c r="E273" s="57"/>
      <c r="F273" s="29"/>
      <c r="G273" s="59"/>
      <c r="H273" s="29"/>
    </row>
    <row r="274" spans="1:8" s="1" customFormat="1" ht="13.05" hidden="1" customHeight="1">
      <c r="A274" s="53"/>
      <c r="B274" s="54"/>
      <c r="C274" s="57"/>
      <c r="D274" s="25"/>
      <c r="E274" s="57"/>
      <c r="F274" s="29"/>
      <c r="G274" s="59"/>
      <c r="H274" s="29"/>
    </row>
    <row r="275" spans="1:8" s="1" customFormat="1" ht="13.05" hidden="1" customHeight="1">
      <c r="A275" s="53"/>
      <c r="B275" s="54"/>
      <c r="C275" s="57"/>
      <c r="D275" s="25"/>
      <c r="E275" s="57"/>
      <c r="F275" s="29"/>
      <c r="G275" s="59"/>
      <c r="H275" s="29"/>
    </row>
    <row r="276" spans="1:8" s="1" customFormat="1" ht="13.05" hidden="1" customHeight="1">
      <c r="A276" s="53"/>
      <c r="B276" s="54"/>
      <c r="C276" s="57"/>
      <c r="D276" s="25"/>
      <c r="E276" s="57"/>
      <c r="F276" s="29"/>
      <c r="G276" s="59"/>
      <c r="H276" s="29"/>
    </row>
    <row r="277" spans="1:8" s="1" customFormat="1" ht="13.05" customHeight="1">
      <c r="A277" s="53">
        <v>51</v>
      </c>
      <c r="B277" s="54" t="str">
        <f>IF('Record sheet (Term 1 and 2)'!A176&lt;&gt;"",'Record sheet (Term 1 and 2)'!A176,"")</f>
        <v/>
      </c>
      <c r="C277" s="57"/>
      <c r="D277" s="25">
        <f t="shared" si="1"/>
        <v>0</v>
      </c>
      <c r="E277" s="57"/>
      <c r="F277" s="29">
        <f t="shared" si="0"/>
        <v>0</v>
      </c>
      <c r="G277" s="59"/>
      <c r="H277" s="29">
        <f t="shared" si="2"/>
        <v>0</v>
      </c>
    </row>
    <row r="278" spans="1:8" s="1" customFormat="1" ht="13.05" hidden="1" customHeight="1">
      <c r="A278" s="53"/>
      <c r="B278" s="54"/>
      <c r="C278" s="57"/>
      <c r="D278" s="25"/>
      <c r="E278" s="57"/>
      <c r="F278" s="29"/>
      <c r="G278" s="59"/>
      <c r="H278" s="29"/>
    </row>
    <row r="279" spans="1:8" s="1" customFormat="1" ht="13.05" hidden="1" customHeight="1">
      <c r="A279" s="53"/>
      <c r="B279" s="54"/>
      <c r="C279" s="57"/>
      <c r="D279" s="25"/>
      <c r="E279" s="57"/>
      <c r="F279" s="29"/>
      <c r="G279" s="59"/>
      <c r="H279" s="29"/>
    </row>
    <row r="280" spans="1:8" s="1" customFormat="1" ht="13.05" hidden="1" customHeight="1">
      <c r="A280" s="53"/>
      <c r="B280" s="54"/>
      <c r="C280" s="57"/>
      <c r="D280" s="25"/>
      <c r="E280" s="57"/>
      <c r="F280" s="29"/>
      <c r="G280" s="59"/>
      <c r="H280" s="29"/>
    </row>
    <row r="281" spans="1:8" s="1" customFormat="1" ht="13.05" hidden="1" customHeight="1">
      <c r="A281" s="53"/>
      <c r="B281" s="54"/>
      <c r="C281" s="57"/>
      <c r="D281" s="25"/>
      <c r="E281" s="57"/>
      <c r="F281" s="29"/>
      <c r="G281" s="59"/>
      <c r="H281" s="29"/>
    </row>
    <row r="282" spans="1:8" s="1" customFormat="1" ht="13.05" customHeight="1">
      <c r="A282" s="53">
        <v>52</v>
      </c>
      <c r="B282" s="54" t="str">
        <f>IF('Record sheet (Term 1 and 2)'!A179&lt;&gt;"",'Record sheet (Term 1 and 2)'!A179,"")</f>
        <v/>
      </c>
      <c r="C282" s="57"/>
      <c r="D282" s="25">
        <f t="shared" si="1"/>
        <v>0</v>
      </c>
      <c r="E282" s="57"/>
      <c r="F282" s="29">
        <f t="shared" si="0"/>
        <v>0</v>
      </c>
      <c r="G282" s="59"/>
      <c r="H282" s="29">
        <f t="shared" si="2"/>
        <v>0</v>
      </c>
    </row>
    <row r="283" spans="1:8" s="1" customFormat="1" ht="13.05" hidden="1" customHeight="1">
      <c r="A283" s="53"/>
      <c r="B283" s="54"/>
      <c r="C283" s="57"/>
      <c r="D283" s="25"/>
      <c r="E283" s="57"/>
      <c r="F283" s="29"/>
      <c r="G283" s="59"/>
      <c r="H283" s="29"/>
    </row>
    <row r="284" spans="1:8" s="1" customFormat="1" ht="13.05" hidden="1" customHeight="1">
      <c r="A284" s="53"/>
      <c r="B284" s="54"/>
      <c r="C284" s="57"/>
      <c r="D284" s="25"/>
      <c r="E284" s="57"/>
      <c r="F284" s="29"/>
      <c r="G284" s="59"/>
      <c r="H284" s="29"/>
    </row>
    <row r="285" spans="1:8" s="1" customFormat="1" ht="13.05" hidden="1" customHeight="1">
      <c r="A285" s="53"/>
      <c r="B285" s="54"/>
      <c r="C285" s="57"/>
      <c r="D285" s="25"/>
      <c r="E285" s="57"/>
      <c r="F285" s="29"/>
      <c r="G285" s="59"/>
      <c r="H285" s="29"/>
    </row>
    <row r="286" spans="1:8" s="1" customFormat="1" ht="13.05" hidden="1" customHeight="1">
      <c r="A286" s="53"/>
      <c r="B286" s="54"/>
      <c r="C286" s="57"/>
      <c r="D286" s="25"/>
      <c r="E286" s="57"/>
      <c r="F286" s="29"/>
      <c r="G286" s="59"/>
      <c r="H286" s="29"/>
    </row>
    <row r="287" spans="1:8" s="1" customFormat="1" ht="13.05" customHeight="1">
      <c r="A287" s="53">
        <v>53</v>
      </c>
      <c r="B287" s="54" t="str">
        <f>IF('Record sheet (Term 1 and 2)'!A182&lt;&gt;"",'Record sheet (Term 1 and 2)'!A182,"")</f>
        <v/>
      </c>
      <c r="C287" s="57"/>
      <c r="D287" s="25">
        <f t="shared" si="1"/>
        <v>0</v>
      </c>
      <c r="E287" s="57"/>
      <c r="F287" s="29">
        <f t="shared" si="0"/>
        <v>0</v>
      </c>
      <c r="G287" s="59"/>
      <c r="H287" s="29">
        <f t="shared" si="2"/>
        <v>0</v>
      </c>
    </row>
    <row r="288" spans="1:8" s="1" customFormat="1" ht="13.05" hidden="1" customHeight="1">
      <c r="A288" s="53"/>
      <c r="B288" s="54"/>
      <c r="C288" s="57"/>
      <c r="D288" s="25"/>
      <c r="E288" s="57"/>
      <c r="F288" s="29"/>
      <c r="G288" s="59"/>
      <c r="H288" s="29"/>
    </row>
    <row r="289" spans="1:8" s="1" customFormat="1" ht="13.05" hidden="1" customHeight="1">
      <c r="A289" s="53"/>
      <c r="B289" s="54"/>
      <c r="C289" s="57"/>
      <c r="D289" s="25"/>
      <c r="E289" s="57"/>
      <c r="F289" s="29"/>
      <c r="G289" s="59"/>
      <c r="H289" s="29"/>
    </row>
    <row r="290" spans="1:8" s="1" customFormat="1" ht="13.05" hidden="1" customHeight="1">
      <c r="A290" s="53"/>
      <c r="B290" s="54"/>
      <c r="C290" s="57"/>
      <c r="D290" s="25"/>
      <c r="E290" s="57"/>
      <c r="F290" s="29"/>
      <c r="G290" s="59"/>
      <c r="H290" s="29"/>
    </row>
    <row r="291" spans="1:8" s="1" customFormat="1" ht="13.05" hidden="1" customHeight="1">
      <c r="A291" s="53"/>
      <c r="B291" s="54"/>
      <c r="C291" s="57"/>
      <c r="D291" s="25"/>
      <c r="E291" s="57"/>
      <c r="F291" s="29"/>
      <c r="G291" s="59"/>
      <c r="H291" s="29"/>
    </row>
    <row r="292" spans="1:8" s="1" customFormat="1" ht="13.05" hidden="1" customHeight="1">
      <c r="A292" s="53"/>
      <c r="B292" s="54"/>
      <c r="C292" s="57"/>
      <c r="D292" s="25"/>
      <c r="E292" s="57"/>
      <c r="F292" s="29"/>
      <c r="G292" s="59"/>
      <c r="H292" s="29"/>
    </row>
    <row r="293" spans="1:8" s="1" customFormat="1" ht="13.05" hidden="1" customHeight="1">
      <c r="A293" s="53"/>
      <c r="B293" s="54"/>
      <c r="C293" s="57"/>
      <c r="D293" s="25"/>
      <c r="E293" s="57"/>
      <c r="F293" s="29"/>
      <c r="G293" s="59"/>
      <c r="H293" s="29"/>
    </row>
    <row r="294" spans="1:8" s="1" customFormat="1" ht="13.05" hidden="1" customHeight="1">
      <c r="A294" s="53"/>
      <c r="B294" s="54"/>
      <c r="C294" s="57"/>
      <c r="D294" s="25"/>
      <c r="E294" s="57"/>
      <c r="F294" s="29"/>
      <c r="G294" s="59"/>
      <c r="H294" s="29"/>
    </row>
    <row r="295" spans="1:8" s="1" customFormat="1" ht="13.05" customHeight="1">
      <c r="A295" s="53">
        <v>54</v>
      </c>
      <c r="B295" s="54" t="str">
        <f>IF('Record sheet (Term 1 and 2)'!A185&lt;&gt;"",'Record sheet (Term 1 and 2)'!A185,"")</f>
        <v/>
      </c>
      <c r="C295" s="57"/>
      <c r="D295" s="25">
        <f t="shared" si="1"/>
        <v>0</v>
      </c>
      <c r="E295" s="57"/>
      <c r="F295" s="29">
        <f t="shared" ref="F295:F310" si="3">E295*1</f>
        <v>0</v>
      </c>
      <c r="G295" s="59"/>
      <c r="H295" s="29">
        <f t="shared" si="2"/>
        <v>0</v>
      </c>
    </row>
    <row r="296" spans="1:8" s="1" customFormat="1" ht="13.05" hidden="1" customHeight="1">
      <c r="A296" s="53"/>
      <c r="B296" s="54"/>
      <c r="C296" s="57"/>
      <c r="D296" s="25"/>
      <c r="E296" s="57"/>
      <c r="F296" s="29"/>
      <c r="G296" s="59"/>
      <c r="H296" s="29"/>
    </row>
    <row r="297" spans="1:8" s="1" customFormat="1" ht="13.05" hidden="1" customHeight="1">
      <c r="A297" s="53"/>
      <c r="B297" s="54"/>
      <c r="C297" s="57"/>
      <c r="D297" s="25"/>
      <c r="E297" s="57"/>
      <c r="F297" s="29"/>
      <c r="G297" s="59"/>
      <c r="H297" s="29"/>
    </row>
    <row r="298" spans="1:8" s="1" customFormat="1" ht="13.05" hidden="1" customHeight="1">
      <c r="A298" s="53"/>
      <c r="B298" s="54"/>
      <c r="C298" s="57"/>
      <c r="D298" s="25"/>
      <c r="E298" s="57"/>
      <c r="F298" s="29"/>
      <c r="G298" s="59"/>
      <c r="H298" s="29"/>
    </row>
    <row r="299" spans="1:8" s="1" customFormat="1" ht="13.05" hidden="1" customHeight="1">
      <c r="A299" s="53"/>
      <c r="B299" s="54"/>
      <c r="C299" s="57"/>
      <c r="D299" s="25"/>
      <c r="E299" s="57"/>
      <c r="F299" s="29"/>
      <c r="G299" s="59"/>
      <c r="H299" s="29"/>
    </row>
    <row r="300" spans="1:8" s="1" customFormat="1" ht="13.05" customHeight="1">
      <c r="A300" s="53">
        <v>55</v>
      </c>
      <c r="B300" s="54" t="str">
        <f>IF('Record sheet (Term 1 and 2)'!A188&lt;&gt;"",'Record sheet (Term 1 and 2)'!A188,"")</f>
        <v/>
      </c>
      <c r="C300" s="57"/>
      <c r="D300" s="25">
        <f t="shared" si="1"/>
        <v>0</v>
      </c>
      <c r="E300" s="57"/>
      <c r="F300" s="29">
        <f t="shared" si="3"/>
        <v>0</v>
      </c>
      <c r="G300" s="59"/>
      <c r="H300" s="29">
        <f t="shared" si="2"/>
        <v>0</v>
      </c>
    </row>
    <row r="301" spans="1:8" s="1" customFormat="1" ht="13.05" hidden="1" customHeight="1">
      <c r="A301" s="53"/>
      <c r="B301" s="54"/>
      <c r="C301" s="57"/>
      <c r="D301" s="25"/>
      <c r="E301" s="57"/>
      <c r="F301" s="29"/>
      <c r="G301" s="59"/>
      <c r="H301" s="29"/>
    </row>
    <row r="302" spans="1:8" s="1" customFormat="1" ht="13.05" hidden="1" customHeight="1">
      <c r="A302" s="53"/>
      <c r="B302" s="54"/>
      <c r="C302" s="57"/>
      <c r="D302" s="25"/>
      <c r="E302" s="57"/>
      <c r="F302" s="29"/>
      <c r="G302" s="59"/>
      <c r="H302" s="29"/>
    </row>
    <row r="303" spans="1:8" s="1" customFormat="1" ht="13.05" hidden="1" customHeight="1">
      <c r="A303" s="53"/>
      <c r="B303" s="54"/>
      <c r="C303" s="57"/>
      <c r="D303" s="25"/>
      <c r="E303" s="57"/>
      <c r="F303" s="29"/>
      <c r="G303" s="59"/>
      <c r="H303" s="29"/>
    </row>
    <row r="304" spans="1:8" s="1" customFormat="1" ht="13.05" hidden="1" customHeight="1">
      <c r="A304" s="53"/>
      <c r="B304" s="54"/>
      <c r="C304" s="57"/>
      <c r="D304" s="25"/>
      <c r="E304" s="57"/>
      <c r="F304" s="29"/>
      <c r="G304" s="59"/>
      <c r="H304" s="29"/>
    </row>
    <row r="305" spans="1:8" s="1" customFormat="1" ht="13.05" customHeight="1">
      <c r="A305" s="53">
        <v>56</v>
      </c>
      <c r="B305" s="54" t="str">
        <f>IF('Record sheet (Term 1 and 2)'!A191&lt;&gt;"",'Record sheet (Term 1 and 2)'!A191,"")</f>
        <v/>
      </c>
      <c r="C305" s="57"/>
      <c r="D305" s="25">
        <f t="shared" si="1"/>
        <v>0</v>
      </c>
      <c r="E305" s="57"/>
      <c r="F305" s="29">
        <f t="shared" si="3"/>
        <v>0</v>
      </c>
      <c r="G305" s="59"/>
      <c r="H305" s="29">
        <f t="shared" si="2"/>
        <v>0</v>
      </c>
    </row>
    <row r="306" spans="1:8" s="1" customFormat="1" ht="13.05" hidden="1" customHeight="1">
      <c r="A306" s="53"/>
      <c r="B306" s="54"/>
      <c r="C306" s="57"/>
      <c r="D306" s="25"/>
      <c r="E306" s="57"/>
      <c r="F306" s="29"/>
      <c r="G306" s="59"/>
      <c r="H306" s="29"/>
    </row>
    <row r="307" spans="1:8" s="1" customFormat="1" ht="13.05" hidden="1" customHeight="1">
      <c r="A307" s="53"/>
      <c r="B307" s="54"/>
      <c r="C307" s="57"/>
      <c r="D307" s="25"/>
      <c r="E307" s="57"/>
      <c r="F307" s="29"/>
      <c r="G307" s="59"/>
      <c r="H307" s="29"/>
    </row>
    <row r="308" spans="1:8" s="1" customFormat="1" ht="13.05" hidden="1" customHeight="1">
      <c r="A308" s="53"/>
      <c r="B308" s="54"/>
      <c r="C308" s="57"/>
      <c r="D308" s="25"/>
      <c r="E308" s="57"/>
      <c r="F308" s="29"/>
      <c r="G308" s="59"/>
      <c r="H308" s="29"/>
    </row>
    <row r="309" spans="1:8" s="1" customFormat="1" ht="13.05" hidden="1" customHeight="1">
      <c r="A309" s="53"/>
      <c r="B309" s="54"/>
      <c r="C309" s="57"/>
      <c r="D309" s="25"/>
      <c r="E309" s="57"/>
      <c r="F309" s="29"/>
      <c r="G309" s="59"/>
      <c r="H309" s="29"/>
    </row>
    <row r="310" spans="1:8" s="1" customFormat="1" ht="13.05" customHeight="1" thickBot="1">
      <c r="A310" s="55">
        <v>57</v>
      </c>
      <c r="B310" s="56" t="str">
        <f>IF('Record sheet (Term 1 and 2)'!A194&lt;&gt;"",'Record sheet (Term 1 and 2)'!A194,"")</f>
        <v/>
      </c>
      <c r="C310" s="58"/>
      <c r="D310" s="33">
        <f t="shared" si="1"/>
        <v>0</v>
      </c>
      <c r="E310" s="58"/>
      <c r="F310" s="31">
        <f t="shared" si="3"/>
        <v>0</v>
      </c>
      <c r="G310" s="60"/>
      <c r="H310" s="31">
        <f t="shared" si="2"/>
        <v>0</v>
      </c>
    </row>
    <row r="311" spans="1:8" s="1" customFormat="1" ht="13.05" hidden="1" customHeight="1">
      <c r="A311" s="80"/>
      <c r="B311" s="81"/>
      <c r="C311" s="82"/>
      <c r="D311" s="83"/>
      <c r="E311" s="82"/>
      <c r="F311" s="84"/>
      <c r="G311" s="85"/>
      <c r="H311" s="84"/>
    </row>
    <row r="312" spans="1:8" s="1" customFormat="1" ht="13.05" hidden="1" customHeight="1">
      <c r="A312" s="53"/>
      <c r="B312" s="54"/>
      <c r="C312" s="57"/>
      <c r="D312" s="25"/>
      <c r="E312" s="57"/>
      <c r="F312" s="29"/>
      <c r="G312" s="59"/>
      <c r="H312" s="29"/>
    </row>
    <row r="313" spans="1:8" s="1" customFormat="1" ht="13.05" hidden="1" customHeight="1">
      <c r="A313" s="53"/>
      <c r="B313" s="54"/>
      <c r="C313" s="57"/>
      <c r="D313" s="25"/>
      <c r="E313" s="57"/>
      <c r="F313" s="29"/>
      <c r="G313" s="59"/>
      <c r="H313" s="29"/>
    </row>
    <row r="314" spans="1:8" s="1" customFormat="1" ht="13.05" hidden="1" customHeight="1">
      <c r="A314" s="53"/>
      <c r="B314" s="54"/>
      <c r="C314" s="57"/>
      <c r="D314" s="25"/>
      <c r="E314" s="57"/>
      <c r="F314" s="29"/>
      <c r="G314" s="59"/>
      <c r="H314" s="29"/>
    </row>
  </sheetData>
  <sheetProtection selectLockedCells="1"/>
  <mergeCells count="3">
    <mergeCell ref="C1:D1"/>
    <mergeCell ref="E1:F1"/>
    <mergeCell ref="G1:H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K64"/>
  <sheetViews>
    <sheetView workbookViewId="0"/>
  </sheetViews>
  <sheetFormatPr defaultColWidth="9" defaultRowHeight="13.8"/>
  <cols>
    <col min="1" max="1" width="6.21875" style="1" customWidth="1"/>
    <col min="2" max="2" width="29.33203125" style="1" customWidth="1"/>
    <col min="3" max="3" width="8.109375" style="1" customWidth="1"/>
    <col min="4" max="4" width="10" style="1" customWidth="1"/>
    <col min="5" max="5" width="8.109375" style="1" customWidth="1"/>
    <col min="6" max="6" width="10" style="1" customWidth="1"/>
    <col min="7" max="7" width="6.21875" style="1" customWidth="1"/>
    <col min="8" max="8" width="7.33203125" style="1" customWidth="1"/>
    <col min="9" max="9" width="8.77734375" style="1" customWidth="1"/>
    <col min="10" max="10" width="6.33203125" style="1" customWidth="1"/>
    <col min="11" max="16384" width="9" style="1"/>
  </cols>
  <sheetData>
    <row r="1" spans="1:11">
      <c r="A1" s="52" t="str">
        <f>IF('Record sheet (Term 1 and 2)'!B6&lt;&gt;"",'Record sheet (Term 1 and 2)'!B6,"")</f>
        <v/>
      </c>
    </row>
    <row r="2" spans="1:11" ht="13.05" customHeight="1">
      <c r="A2" s="22"/>
      <c r="B2" s="24" t="s">
        <v>25</v>
      </c>
      <c r="C2" s="51" t="str">
        <f>IF('Record sheet (Term 1 and 2)'!B4&lt;&gt;"",'Record sheet (Term 1 and 2)'!B4,"")</f>
        <v/>
      </c>
      <c r="D2" s="23"/>
      <c r="E2" s="23"/>
      <c r="F2" s="23"/>
      <c r="G2" s="23"/>
      <c r="H2" s="23"/>
    </row>
    <row r="3" spans="1:11" ht="13.05" customHeight="1">
      <c r="A3" s="24"/>
      <c r="B3" s="24" t="s">
        <v>13</v>
      </c>
      <c r="C3" s="51">
        <f>IF('Record sheet (Term 1 and 2)'!L4&lt;&gt;"",'Record sheet (Term 1 and 2)'!L4,"")</f>
        <v>4</v>
      </c>
      <c r="D3" s="23"/>
      <c r="E3" s="23"/>
      <c r="F3" s="23"/>
      <c r="G3" s="23"/>
      <c r="H3" s="23"/>
    </row>
    <row r="4" spans="1:11" ht="13.05" customHeight="1">
      <c r="A4" s="24"/>
      <c r="B4" s="24" t="s">
        <v>14</v>
      </c>
      <c r="C4" s="51" t="str">
        <f>IF('Record sheet (Term 1 and 2)'!L6&lt;&gt;"",'Record sheet (Term 1 and 2)'!L6,"")</f>
        <v/>
      </c>
      <c r="D4" s="23"/>
      <c r="E4" s="23"/>
      <c r="F4" s="23"/>
      <c r="G4" s="23"/>
      <c r="H4" s="23"/>
    </row>
    <row r="5" spans="1:11" ht="13.05" customHeight="1" thickBot="1">
      <c r="A5" s="24"/>
      <c r="B5" s="24" t="s">
        <v>23</v>
      </c>
      <c r="C5" s="51" t="str">
        <f>IF('Record sheet (Term 1 and 2)'!P4&lt;&gt;"",'Record sheet (Term 1 and 2)'!P4,"")</f>
        <v/>
      </c>
      <c r="D5" s="23"/>
      <c r="E5" s="23"/>
      <c r="F5" s="23"/>
      <c r="G5" s="23"/>
      <c r="H5" s="23"/>
    </row>
    <row r="6" spans="1:11" ht="16.5" customHeight="1">
      <c r="A6" s="41"/>
      <c r="B6" s="42"/>
      <c r="C6" s="147" t="s">
        <v>17</v>
      </c>
      <c r="D6" s="148"/>
      <c r="E6" s="147" t="s">
        <v>18</v>
      </c>
      <c r="F6" s="149"/>
      <c r="G6" s="150" t="s">
        <v>19</v>
      </c>
      <c r="H6" s="151"/>
      <c r="I6" s="151"/>
      <c r="J6" s="152"/>
    </row>
    <row r="7" spans="1:11" ht="34.200000000000003">
      <c r="A7" s="28"/>
      <c r="B7" s="43" t="s">
        <v>12</v>
      </c>
      <c r="C7" s="26" t="s">
        <v>15</v>
      </c>
      <c r="D7" s="32" t="s">
        <v>16</v>
      </c>
      <c r="E7" s="26" t="s">
        <v>15</v>
      </c>
      <c r="F7" s="27" t="s">
        <v>16</v>
      </c>
      <c r="G7" s="26" t="s">
        <v>51</v>
      </c>
      <c r="H7" s="34" t="s">
        <v>47</v>
      </c>
      <c r="I7" s="70" t="s">
        <v>7</v>
      </c>
      <c r="J7" s="86" t="s">
        <v>52</v>
      </c>
    </row>
    <row r="8" spans="1:11" ht="13.05" customHeight="1">
      <c r="A8" s="28">
        <v>1</v>
      </c>
      <c r="B8" s="29" t="str">
        <f>IF('Record sheet (Term 1 and 2)'!A11&lt;&gt;"",'Record sheet (Term 1 and 2)'!A11,"")</f>
        <v/>
      </c>
      <c r="C8" s="28">
        <f>IF('Record sheet (Term 1 and 2)'!M11&lt;&gt;"",'Record sheet (Term 1 and 2)'!M11,"")</f>
        <v>0</v>
      </c>
      <c r="D8" s="25">
        <f>IF('Record sheet (Term 1 and 2)'!Q11&lt;&gt;"",'Record sheet (Term 1 and 2)'!Q11,"")</f>
        <v>0</v>
      </c>
      <c r="E8" s="28">
        <f>IF('Record sheet (Term 1 and 2)'!M12&lt;&gt;"",'Record sheet (Term 1 and 2)'!M12,"")</f>
        <v>0</v>
      </c>
      <c r="F8" s="29">
        <f>IF('Record sheet (Term 1 and 2)'!Q12&lt;&gt;"",'Record sheet (Term 1 and 2)'!Q12,"")</f>
        <v>0</v>
      </c>
      <c r="G8" s="28">
        <f>IF('Record sheet (Term 3)'!N11,'Record sheet (Term 3)'!N11,'Record sheet (Term 3)'!N11)</f>
        <v>0</v>
      </c>
      <c r="H8" s="35">
        <f>IF('Record sheet (Term 3)'!P11,'Record sheet (Term 3)'!P11,'Record sheet (Term 3)'!P11)</f>
        <v>0</v>
      </c>
      <c r="I8" s="87">
        <f>IF('Record sheet (Term 3)'!Q11,'Record sheet (Term 3)'!Q11,'Record sheet (Term 3)'!Q11)</f>
        <v>0</v>
      </c>
      <c r="J8" s="91"/>
    </row>
    <row r="9" spans="1:11" ht="13.05" customHeight="1">
      <c r="A9" s="44">
        <v>2</v>
      </c>
      <c r="B9" s="45" t="str">
        <f>IF('Record sheet (Term 1 and 2)'!A14&lt;&gt;"",'Record sheet (Term 1 and 2)'!A14,"")</f>
        <v/>
      </c>
      <c r="C9" s="44">
        <f>IF('Record sheet (Term 1 and 2)'!M14&lt;&gt;"",'Record sheet (Term 1 and 2)'!M14,"")</f>
        <v>0</v>
      </c>
      <c r="D9" s="46">
        <f>IF('Record sheet (Term 1 and 2)'!Q14&lt;&gt;"",'Record sheet (Term 1 and 2)'!Q14,"")</f>
        <v>0</v>
      </c>
      <c r="E9" s="44">
        <f>IF('Record sheet (Term 1 and 2)'!M15&lt;&gt;"",'Record sheet (Term 1 and 2)'!M15,"")</f>
        <v>0</v>
      </c>
      <c r="F9" s="45">
        <f>IF('Record sheet (Term 1 and 2)'!Q15&lt;&gt;"",'Record sheet (Term 1 and 2)'!Q15,"")</f>
        <v>0</v>
      </c>
      <c r="G9" s="44">
        <f>IF('Record sheet (Term 3)'!N13,'Record sheet (Term 3)'!N13,'Record sheet (Term 3)'!N13)</f>
        <v>0</v>
      </c>
      <c r="H9" s="47">
        <f>IF('Record sheet (Term 3)'!P13,'Record sheet (Term 3)'!P13,'Record sheet (Term 3)'!P13)</f>
        <v>0</v>
      </c>
      <c r="I9" s="89">
        <f>IF('Record sheet (Term 3)'!Q13,'Record sheet (Term 3)'!Q13,'Record sheet (Term 3)'!Q13)</f>
        <v>0</v>
      </c>
      <c r="J9" s="92"/>
    </row>
    <row r="10" spans="1:11" ht="13.05" customHeight="1">
      <c r="A10" s="28">
        <v>3</v>
      </c>
      <c r="B10" s="29" t="str">
        <f>IF('Record sheet (Term 1 and 2)'!A17&lt;&gt;"",'Record sheet (Term 1 and 2)'!A17,"")</f>
        <v/>
      </c>
      <c r="C10" s="28">
        <f>IF('Record sheet (Term 1 and 2)'!M17&lt;&gt;"",'Record sheet (Term 1 and 2)'!M17,"")</f>
        <v>0</v>
      </c>
      <c r="D10" s="25">
        <f>IF('Record sheet (Term 1 and 2)'!Q17&lt;&gt;"",'Record sheet (Term 1 and 2)'!Q17,"")</f>
        <v>0</v>
      </c>
      <c r="E10" s="28">
        <f>IF('Record sheet (Term 1 and 2)'!M18&lt;&gt;"",'Record sheet (Term 1 and 2)'!M18,"")</f>
        <v>0</v>
      </c>
      <c r="F10" s="29">
        <f>IF('Record sheet (Term 1 and 2)'!Q18&lt;&gt;"",'Record sheet (Term 1 and 2)'!Q18,"")</f>
        <v>0</v>
      </c>
      <c r="G10" s="28">
        <f>IF('Record sheet (Term 3)'!N15,'Record sheet (Term 3)'!N15,'Record sheet (Term 3)'!N15)</f>
        <v>0</v>
      </c>
      <c r="H10" s="35">
        <f>IF('Record sheet (Term 3)'!P15,'Record sheet (Term 3)'!P15,'Record sheet (Term 3)'!P15)</f>
        <v>0</v>
      </c>
      <c r="I10" s="87">
        <f>IF('Record sheet (Term 3)'!Q15,'Record sheet (Term 3)'!Q15,'Record sheet (Term 3)'!Q15)</f>
        <v>0</v>
      </c>
      <c r="J10" s="91"/>
    </row>
    <row r="11" spans="1:11" ht="13.05" customHeight="1">
      <c r="A11" s="44">
        <v>4</v>
      </c>
      <c r="B11" s="45" t="str">
        <f>IF('Record sheet (Term 1 and 2)'!A20&lt;&gt;"",'Record sheet (Term 1 and 2)'!A20,"")</f>
        <v/>
      </c>
      <c r="C11" s="44">
        <f>IF('Record sheet (Term 1 and 2)'!M20&lt;&gt;"",'Record sheet (Term 1 and 2)'!M20,"")</f>
        <v>0</v>
      </c>
      <c r="D11" s="46">
        <f>IF('Record sheet (Term 1 and 2)'!Q20&lt;&gt;"",'Record sheet (Term 1 and 2)'!Q20,"")</f>
        <v>0</v>
      </c>
      <c r="E11" s="44">
        <f>IF('Record sheet (Term 1 and 2)'!M21&lt;&gt;"",'Record sheet (Term 1 and 2)'!M21,"")</f>
        <v>0</v>
      </c>
      <c r="F11" s="45">
        <f>IF('Record sheet (Term 1 and 2)'!Q21&lt;&gt;"",'Record sheet (Term 1 and 2)'!Q21,"")</f>
        <v>0</v>
      </c>
      <c r="G11" s="44">
        <f>IF('Record sheet (Term 3)'!N17,'Record sheet (Term 3)'!N17,'Record sheet (Term 3)'!N17)</f>
        <v>0</v>
      </c>
      <c r="H11" s="47">
        <f>IF('Record sheet (Term 3)'!P17,'Record sheet (Term 3)'!P17,'Record sheet (Term 3)'!P17)</f>
        <v>0</v>
      </c>
      <c r="I11" s="89">
        <f>IF('Record sheet (Term 3)'!Q17,'Record sheet (Term 3)'!Q17,'Record sheet (Term 3)'!Q17)</f>
        <v>0</v>
      </c>
      <c r="J11" s="92"/>
    </row>
    <row r="12" spans="1:11" ht="13.05" customHeight="1">
      <c r="A12" s="28">
        <v>5</v>
      </c>
      <c r="B12" s="29" t="str">
        <f>IF('Record sheet (Term 1 and 2)'!A23&lt;&gt;"",'Record sheet (Term 1 and 2)'!A23,"")</f>
        <v/>
      </c>
      <c r="C12" s="28">
        <f>IF('Record sheet (Term 1 and 2)'!M23&lt;&gt;"",'Record sheet (Term 1 and 2)'!M23,"")</f>
        <v>0</v>
      </c>
      <c r="D12" s="25">
        <f>IF('Record sheet (Term 1 and 2)'!Q23&lt;&gt;"",'Record sheet (Term 1 and 2)'!Q23,"")</f>
        <v>0</v>
      </c>
      <c r="E12" s="37">
        <f>IF('Record sheet (Term 1 and 2)'!M24&lt;&gt;"",'Record sheet (Term 1 and 2)'!M24,"")</f>
        <v>0</v>
      </c>
      <c r="F12" s="38">
        <f>IF('Record sheet (Term 1 and 2)'!Q24&lt;&gt;"",'Record sheet (Term 1 and 2)'!Q24,"")</f>
        <v>0</v>
      </c>
      <c r="G12" s="28">
        <f>IF('Record sheet (Term 3)'!N19,'Record sheet (Term 3)'!N19,'Record sheet (Term 3)'!N19)</f>
        <v>0</v>
      </c>
      <c r="H12" s="35">
        <f>IF('Record sheet (Term 3)'!P19,'Record sheet (Term 3)'!P19,'Record sheet (Term 3)'!P19)</f>
        <v>0</v>
      </c>
      <c r="I12" s="87">
        <f>IF('Record sheet (Term 3)'!Q19,'Record sheet (Term 3)'!Q19,'Record sheet (Term 3)'!Q19)</f>
        <v>0</v>
      </c>
      <c r="J12" s="91"/>
    </row>
    <row r="13" spans="1:11" ht="13.05" customHeight="1">
      <c r="A13" s="44">
        <v>6</v>
      </c>
      <c r="B13" s="45" t="str">
        <f>IF('Record sheet (Term 1 and 2)'!A26&lt;&gt;"",'Record sheet (Term 1 and 2)'!A26,"")</f>
        <v/>
      </c>
      <c r="C13" s="44">
        <f>IF('Record sheet (Term 1 and 2)'!M26&lt;&gt;"",'Record sheet (Term 1 and 2)'!M26,"")</f>
        <v>0</v>
      </c>
      <c r="D13" s="46">
        <f>IF('Record sheet (Term 1 and 2)'!Q26&lt;&gt;"",'Record sheet (Term 1 and 2)'!Q26,"")</f>
        <v>0</v>
      </c>
      <c r="E13" s="44">
        <f>IF('Record sheet (Term 1 and 2)'!M27&lt;&gt;"",'Record sheet (Term 1 and 2)'!M27,"")</f>
        <v>0</v>
      </c>
      <c r="F13" s="45">
        <f>IF('Record sheet (Term 1 and 2)'!Q27&lt;&gt;"",'Record sheet (Term 1 and 2)'!Q27,"")</f>
        <v>0</v>
      </c>
      <c r="G13" s="44">
        <f>IF('Record sheet (Term 3)'!N21,'Record sheet (Term 3)'!N21,'Record sheet (Term 3)'!N21)</f>
        <v>0</v>
      </c>
      <c r="H13" s="47">
        <f>IF('Record sheet (Term 3)'!P21,'Record sheet (Term 3)'!P21,'Record sheet (Term 3)'!P21)</f>
        <v>0</v>
      </c>
      <c r="I13" s="89">
        <f>IF('Record sheet (Term 3)'!Q21,'Record sheet (Term 3)'!Q21,'Record sheet (Term 3)'!Q21)</f>
        <v>0</v>
      </c>
      <c r="J13" s="92"/>
    </row>
    <row r="14" spans="1:11" ht="13.05" customHeight="1">
      <c r="A14" s="28">
        <v>7</v>
      </c>
      <c r="B14" s="29" t="str">
        <f>IF('Record sheet (Term 1 and 2)'!A29&lt;&gt;"",'Record sheet (Term 1 and 2)'!A29,"")</f>
        <v/>
      </c>
      <c r="C14" s="28">
        <f>IF('Record sheet (Term 1 and 2)'!M29&lt;&gt;"",'Record sheet (Term 1 and 2)'!M29,"")</f>
        <v>0</v>
      </c>
      <c r="D14" s="25">
        <f>IF('Record sheet (Term 1 and 2)'!Q29&lt;&gt;"",'Record sheet (Term 1 and 2)'!Q29,"")</f>
        <v>0</v>
      </c>
      <c r="E14" s="37">
        <f>IF('Record sheet (Term 1 and 2)'!M30&lt;&gt;"",'Record sheet (Term 1 and 2)'!M30,"")</f>
        <v>0</v>
      </c>
      <c r="F14" s="38">
        <f>IF('Record sheet (Term 1 and 2)'!Q30&lt;&gt;"",'Record sheet (Term 1 and 2)'!Q30,"")</f>
        <v>0</v>
      </c>
      <c r="G14" s="28">
        <f>IF('Record sheet (Term 3)'!N23,'Record sheet (Term 3)'!N23,'Record sheet (Term 3)'!N23)</f>
        <v>0</v>
      </c>
      <c r="H14" s="35">
        <f>IF('Record sheet (Term 3)'!P23,'Record sheet (Term 3)'!P23,'Record sheet (Term 3)'!P23)</f>
        <v>0</v>
      </c>
      <c r="I14" s="87">
        <f>IF('Record sheet (Term 3)'!Q23,'Record sheet (Term 3)'!Q23,'Record sheet (Term 3)'!Q23)</f>
        <v>0</v>
      </c>
      <c r="J14" s="91"/>
      <c r="K14" s="90"/>
    </row>
    <row r="15" spans="1:11" ht="13.05" customHeight="1">
      <c r="A15" s="44">
        <v>8</v>
      </c>
      <c r="B15" s="45" t="str">
        <f>IF('Record sheet (Term 1 and 2)'!A35&lt;&gt;"",'Record sheet (Term 1 and 2)'!A35,"")</f>
        <v/>
      </c>
      <c r="C15" s="44">
        <f>IF('Record sheet (Term 1 and 2)'!M35&lt;&gt;"",'Record sheet (Term 1 and 2)'!M35,"")</f>
        <v>0</v>
      </c>
      <c r="D15" s="46">
        <f>IF('Record sheet (Term 1 and 2)'!Q35&lt;&gt;"",'Record sheet (Term 1 and 2)'!Q35,"")</f>
        <v>0</v>
      </c>
      <c r="E15" s="44">
        <f>IF('Record sheet (Term 1 and 2)'!M36&lt;&gt;"",'Record sheet (Term 1 and 2)'!M36,"")</f>
        <v>0</v>
      </c>
      <c r="F15" s="45">
        <f>IF('Record sheet (Term 1 and 2)'!Q36&lt;&gt;"",'Record sheet (Term 1 and 2)'!Q36,"")</f>
        <v>0</v>
      </c>
      <c r="G15" s="44">
        <f>IF('Record sheet (Term 3)'!N25,'Record sheet (Term 3)'!N25,'Record sheet (Term 3)'!N25)</f>
        <v>0</v>
      </c>
      <c r="H15" s="47">
        <f>IF('Record sheet (Term 3)'!P25,'Record sheet (Term 3)'!P25,'Record sheet (Term 3)'!P25)</f>
        <v>0</v>
      </c>
      <c r="I15" s="89">
        <f>IF('Record sheet (Term 3)'!Q25,'Record sheet (Term 3)'!Q25,'Record sheet (Term 3)'!Q25)</f>
        <v>0</v>
      </c>
      <c r="J15" s="92"/>
    </row>
    <row r="16" spans="1:11" ht="13.05" customHeight="1">
      <c r="A16" s="28">
        <v>9</v>
      </c>
      <c r="B16" s="29" t="str">
        <f>IF('Record sheet (Term 1 and 2)'!A38&lt;&gt;"",'Record sheet (Term 1 and 2)'!A38,"")</f>
        <v/>
      </c>
      <c r="C16" s="28">
        <f>IF('Record sheet (Term 1 and 2)'!M38&lt;&gt;"",'Record sheet (Term 1 and 2)'!M38,"")</f>
        <v>0</v>
      </c>
      <c r="D16" s="25">
        <f>IF('Record sheet (Term 1 and 2)'!Q38&lt;&gt;"",'Record sheet (Term 1 and 2)'!Q38,"")</f>
        <v>0</v>
      </c>
      <c r="E16" s="37">
        <f>IF('Record sheet (Term 1 and 2)'!M39&lt;&gt;"",'Record sheet (Term 1 and 2)'!M39,"")</f>
        <v>0</v>
      </c>
      <c r="F16" s="38">
        <f>IF('Record sheet (Term 1 and 2)'!Q39&lt;&gt;"",'Record sheet (Term 1 and 2)'!Q39,"")</f>
        <v>0</v>
      </c>
      <c r="G16" s="28">
        <f>IF('Record sheet (Term 3)'!N27,'Record sheet (Term 3)'!N27,'Record sheet (Term 3)'!N27)</f>
        <v>0</v>
      </c>
      <c r="H16" s="35">
        <f>IF('Record sheet (Term 3)'!P27,'Record sheet (Term 3)'!P27,'Record sheet (Term 3)'!P27)</f>
        <v>0</v>
      </c>
      <c r="I16" s="87">
        <f>IF('Record sheet (Term 3)'!Q27,'Record sheet (Term 3)'!Q27,'Record sheet (Term 3)'!Q27)</f>
        <v>0</v>
      </c>
      <c r="J16" s="91"/>
    </row>
    <row r="17" spans="1:10" ht="13.05" customHeight="1">
      <c r="A17" s="44">
        <v>10</v>
      </c>
      <c r="B17" s="45" t="str">
        <f>IF('Record sheet (Term 1 and 2)'!A41&lt;&gt;"",'Record sheet (Term 1 and 2)'!A41,"")</f>
        <v/>
      </c>
      <c r="C17" s="44">
        <f>IF('Record sheet (Term 1 and 2)'!M41&lt;&gt;"",'Record sheet (Term 1 and 2)'!M41,"")</f>
        <v>0</v>
      </c>
      <c r="D17" s="46">
        <f>IF('Record sheet (Term 1 and 2)'!Q41&lt;&gt;"",'Record sheet (Term 1 and 2)'!Q41,"")</f>
        <v>0</v>
      </c>
      <c r="E17" s="44">
        <f>IF('Record sheet (Term 1 and 2)'!M42&lt;&gt;"",'Record sheet (Term 1 and 2)'!M42,"")</f>
        <v>0</v>
      </c>
      <c r="F17" s="45">
        <f>IF('Record sheet (Term 1 and 2)'!Q42&lt;&gt;"",'Record sheet (Term 1 and 2)'!Q42,"")</f>
        <v>0</v>
      </c>
      <c r="G17" s="44">
        <f>IF('Record sheet (Term 3)'!N29,'Record sheet (Term 3)'!N29,'Record sheet (Term 3)'!N29)</f>
        <v>0</v>
      </c>
      <c r="H17" s="47">
        <f>IF('Record sheet (Term 3)'!P29,'Record sheet (Term 3)'!P29,'Record sheet (Term 3)'!P29)</f>
        <v>0</v>
      </c>
      <c r="I17" s="89">
        <f>IF('Record sheet (Term 3)'!Q29,'Record sheet (Term 3)'!Q29,'Record sheet (Term 3)'!Q29)</f>
        <v>0</v>
      </c>
      <c r="J17" s="92"/>
    </row>
    <row r="18" spans="1:10" ht="13.05" customHeight="1">
      <c r="A18" s="28">
        <v>11</v>
      </c>
      <c r="B18" s="29" t="str">
        <f>IF('Record sheet (Term 1 and 2)'!A44&lt;&gt;"",'Record sheet (Term 1 and 2)'!A44,"")</f>
        <v/>
      </c>
      <c r="C18" s="28">
        <f>IF('Record sheet (Term 1 and 2)'!M44&lt;&gt;"",'Record sheet (Term 1 and 2)'!M44,"")</f>
        <v>0</v>
      </c>
      <c r="D18" s="25">
        <f>IF('Record sheet (Term 1 and 2)'!Q44&lt;&gt;"",'Record sheet (Term 1 and 2)'!Q44,"")</f>
        <v>0</v>
      </c>
      <c r="E18" s="37">
        <f>IF('Record sheet (Term 1 and 2)'!M45&lt;&gt;"",'Record sheet (Term 1 and 2)'!M45,"")</f>
        <v>0</v>
      </c>
      <c r="F18" s="38">
        <f>IF('Record sheet (Term 1 and 2)'!Q45&lt;&gt;"",'Record sheet (Term 1 and 2)'!Q45,"")</f>
        <v>0</v>
      </c>
      <c r="G18" s="28">
        <f>IF('Record sheet (Term 3)'!N31,'Record sheet (Term 3)'!N31,'Record sheet (Term 3)'!N31)</f>
        <v>0</v>
      </c>
      <c r="H18" s="35">
        <f>IF('Record sheet (Term 3)'!P31,'Record sheet (Term 3)'!P31,'Record sheet (Term 3)'!P31)</f>
        <v>0</v>
      </c>
      <c r="I18" s="87">
        <f>IF('Record sheet (Term 3)'!Q31,'Record sheet (Term 3)'!Q31,'Record sheet (Term 3)'!Q31)</f>
        <v>0</v>
      </c>
      <c r="J18" s="91"/>
    </row>
    <row r="19" spans="1:10" ht="13.05" customHeight="1">
      <c r="A19" s="44">
        <v>12</v>
      </c>
      <c r="B19" s="45" t="str">
        <f>IF('Record sheet (Term 1 and 2)'!A47&lt;&gt;"",'Record sheet (Term 1 and 2)'!A47,"")</f>
        <v/>
      </c>
      <c r="C19" s="44">
        <f>IF('Record sheet (Term 1 and 2)'!M47&lt;&gt;"",'Record sheet (Term 1 and 2)'!M47,"")</f>
        <v>0</v>
      </c>
      <c r="D19" s="46">
        <f>IF('Record sheet (Term 1 and 2)'!Q47&lt;&gt;"",'Record sheet (Term 1 and 2)'!Q47,"")</f>
        <v>0</v>
      </c>
      <c r="E19" s="44">
        <f>IF('Record sheet (Term 1 and 2)'!M48&lt;&gt;"",'Record sheet (Term 1 and 2)'!M48,"")</f>
        <v>0</v>
      </c>
      <c r="F19" s="45">
        <f>IF('Record sheet (Term 1 and 2)'!Q48&lt;&gt;"",'Record sheet (Term 1 and 2)'!Q48,"")</f>
        <v>0</v>
      </c>
      <c r="G19" s="44">
        <f>IF('Record sheet (Term 3)'!N33,'Record sheet (Term 3)'!N33,'Record sheet (Term 3)'!N33)</f>
        <v>0</v>
      </c>
      <c r="H19" s="47">
        <f>IF('Record sheet (Term 3)'!P33,'Record sheet (Term 3)'!P33,'Record sheet (Term 3)'!P33)</f>
        <v>0</v>
      </c>
      <c r="I19" s="89">
        <f>IF('Record sheet (Term 3)'!Q33,'Record sheet (Term 3)'!Q33,'Record sheet (Term 3)'!Q33)</f>
        <v>0</v>
      </c>
      <c r="J19" s="92"/>
    </row>
    <row r="20" spans="1:10" ht="13.05" customHeight="1">
      <c r="A20" s="28">
        <v>13</v>
      </c>
      <c r="B20" s="29" t="str">
        <f>IF('Record sheet (Term 1 and 2)'!A50&lt;&gt;"",'Record sheet (Term 1 and 2)'!A50,"")</f>
        <v/>
      </c>
      <c r="C20" s="28">
        <f>IF('Record sheet (Term 1 and 2)'!M50&lt;&gt;"",'Record sheet (Term 1 and 2)'!M50,"")</f>
        <v>0</v>
      </c>
      <c r="D20" s="25">
        <f>IF('Record sheet (Term 1 and 2)'!Q50&lt;&gt;"",'Record sheet (Term 1 and 2)'!Q50,"")</f>
        <v>0</v>
      </c>
      <c r="E20" s="37">
        <f>IF('Record sheet (Term 1 and 2)'!M51&lt;&gt;"",'Record sheet (Term 1 and 2)'!M51,"")</f>
        <v>0</v>
      </c>
      <c r="F20" s="38">
        <f>IF('Record sheet (Term 1 and 2)'!Q51&lt;&gt;"",'Record sheet (Term 1 and 2)'!Q51,"")</f>
        <v>0</v>
      </c>
      <c r="G20" s="28">
        <f>IF('Record sheet (Term 3)'!N35,'Record sheet (Term 3)'!N35,'Record sheet (Term 3)'!N35)</f>
        <v>0</v>
      </c>
      <c r="H20" s="35">
        <f>IF('Record sheet (Term 3)'!P35,'Record sheet (Term 3)'!P35,'Record sheet (Term 3)'!P35)</f>
        <v>0</v>
      </c>
      <c r="I20" s="87">
        <f>IF('Record sheet (Term 3)'!Q35,'Record sheet (Term 3)'!Q35,'Record sheet (Term 3)'!Q35)</f>
        <v>0</v>
      </c>
      <c r="J20" s="91"/>
    </row>
    <row r="21" spans="1:10" ht="13.05" customHeight="1">
      <c r="A21" s="44">
        <v>14</v>
      </c>
      <c r="B21" s="45" t="str">
        <f>IF('Record sheet (Term 1 and 2)'!A53&lt;&gt;"",'Record sheet (Term 1 and 2)'!A53,"")</f>
        <v/>
      </c>
      <c r="C21" s="44">
        <f>IF('Record sheet (Term 1 and 2)'!M53&lt;&gt;"",'Record sheet (Term 1 and 2)'!M53,"")</f>
        <v>0</v>
      </c>
      <c r="D21" s="46">
        <f>IF('Record sheet (Term 1 and 2)'!Q53&lt;&gt;"",'Record sheet (Term 1 and 2)'!Q53,"")</f>
        <v>0</v>
      </c>
      <c r="E21" s="44">
        <f>IF('Record sheet (Term 1 and 2)'!M54&lt;&gt;"",'Record sheet (Term 1 and 2)'!M54,"")</f>
        <v>0</v>
      </c>
      <c r="F21" s="45">
        <f>IF('Record sheet (Term 1 and 2)'!Q54&lt;&gt;"",'Record sheet (Term 1 and 2)'!Q54,"")</f>
        <v>0</v>
      </c>
      <c r="G21" s="44">
        <f>IF('Record sheet (Term 3)'!N37,'Record sheet (Term 3)'!N37,'Record sheet (Term 3)'!N37)</f>
        <v>0</v>
      </c>
      <c r="H21" s="47">
        <f>IF('Record sheet (Term 3)'!P37,'Record sheet (Term 3)'!P37,'Record sheet (Term 3)'!P37)</f>
        <v>0</v>
      </c>
      <c r="I21" s="89">
        <f>IF('Record sheet (Term 3)'!Q37,'Record sheet (Term 3)'!Q37,'Record sheet (Term 3)'!Q37)</f>
        <v>0</v>
      </c>
      <c r="J21" s="92"/>
    </row>
    <row r="22" spans="1:10" ht="13.05" customHeight="1">
      <c r="A22" s="28">
        <v>15</v>
      </c>
      <c r="B22" s="29" t="str">
        <f>IF('Record sheet (Term 1 and 2)'!A56&lt;&gt;"",'Record sheet (Term 1 and 2)'!A56,"")</f>
        <v/>
      </c>
      <c r="C22" s="28">
        <f>IF('Record sheet (Term 1 and 2)'!M56&lt;&gt;"",'Record sheet (Term 1 and 2)'!M56,"")</f>
        <v>0</v>
      </c>
      <c r="D22" s="25">
        <f>IF('Record sheet (Term 1 and 2)'!Q56&lt;&gt;"",'Record sheet (Term 1 and 2)'!Q56,"")</f>
        <v>0</v>
      </c>
      <c r="E22" s="37">
        <f>IF('Record sheet (Term 1 and 2)'!M57&lt;&gt;"",'Record sheet (Term 1 and 2)'!M57,"")</f>
        <v>0</v>
      </c>
      <c r="F22" s="38">
        <f>IF('Record sheet (Term 1 and 2)'!Q57&lt;&gt;"",'Record sheet (Term 1 and 2)'!Q57,"")</f>
        <v>0</v>
      </c>
      <c r="G22" s="28">
        <f>IF('Record sheet (Term 3)'!N39,'Record sheet (Term 3)'!N39,'Record sheet (Term 3)'!N39)</f>
        <v>0</v>
      </c>
      <c r="H22" s="35">
        <f>IF('Record sheet (Term 3)'!P39,'Record sheet (Term 3)'!P39,'Record sheet (Term 3)'!P39)</f>
        <v>0</v>
      </c>
      <c r="I22" s="87">
        <f>IF('Record sheet (Term 3)'!Q39,'Record sheet (Term 3)'!Q39,'Record sheet (Term 3)'!Q39)</f>
        <v>0</v>
      </c>
      <c r="J22" s="91"/>
    </row>
    <row r="23" spans="1:10" ht="13.05" customHeight="1">
      <c r="A23" s="44">
        <v>16</v>
      </c>
      <c r="B23" s="45" t="str">
        <f>IF('Record sheet (Term 1 and 2)'!A59&lt;&gt;"",'Record sheet (Term 1 and 2)'!A59,"")</f>
        <v/>
      </c>
      <c r="C23" s="44">
        <f>IF('Record sheet (Term 1 and 2)'!M59&lt;&gt;"",'Record sheet (Term 1 and 2)'!M59,"")</f>
        <v>0</v>
      </c>
      <c r="D23" s="46">
        <f>IF('Record sheet (Term 1 and 2)'!Q59&lt;&gt;"",'Record sheet (Term 1 and 2)'!Q59,"")</f>
        <v>0</v>
      </c>
      <c r="E23" s="44">
        <f>IF('Record sheet (Term 1 and 2)'!M60&lt;&gt;"",'Record sheet (Term 1 and 2)'!M60,"")</f>
        <v>0</v>
      </c>
      <c r="F23" s="45">
        <f>IF('Record sheet (Term 1 and 2)'!Q60&lt;&gt;"",'Record sheet (Term 1 and 2)'!Q60,"")</f>
        <v>0</v>
      </c>
      <c r="G23" s="44">
        <f>IF('Record sheet (Term 3)'!N41,'Record sheet (Term 3)'!N41,'Record sheet (Term 3)'!N41)</f>
        <v>0</v>
      </c>
      <c r="H23" s="47">
        <f>IF('Record sheet (Term 3)'!P41,'Record sheet (Term 3)'!P41,'Record sheet (Term 3)'!P41)</f>
        <v>0</v>
      </c>
      <c r="I23" s="89">
        <f>IF('Record sheet (Term 3)'!Q41,'Record sheet (Term 3)'!Q41,'Record sheet (Term 3)'!Q41)</f>
        <v>0</v>
      </c>
      <c r="J23" s="92"/>
    </row>
    <row r="24" spans="1:10" ht="13.05" customHeight="1">
      <c r="A24" s="28">
        <v>17</v>
      </c>
      <c r="B24" s="29" t="str">
        <f>IF('Record sheet (Term 1 and 2)'!A62&lt;&gt;"",'Record sheet (Term 1 and 2)'!A62,"")</f>
        <v/>
      </c>
      <c r="C24" s="28">
        <f>IF('Record sheet (Term 1 and 2)'!M62&lt;&gt;"",'Record sheet (Term 1 and 2)'!M62,"")</f>
        <v>0</v>
      </c>
      <c r="D24" s="25">
        <f>IF('Record sheet (Term 1 and 2)'!Q62&lt;&gt;"",'Record sheet (Term 1 and 2)'!Q62,"")</f>
        <v>0</v>
      </c>
      <c r="E24" s="37">
        <f>IF('Record sheet (Term 1 and 2)'!M63&lt;&gt;"",'Record sheet (Term 1 and 2)'!M63,"")</f>
        <v>0</v>
      </c>
      <c r="F24" s="38">
        <f>IF('Record sheet (Term 1 and 2)'!Q63&lt;&gt;"",'Record sheet (Term 1 and 2)'!Q63,"")</f>
        <v>0</v>
      </c>
      <c r="G24" s="28">
        <f>IF('Record sheet (Term 3)'!N43,'Record sheet (Term 3)'!N43,'Record sheet (Term 3)'!N43)</f>
        <v>0</v>
      </c>
      <c r="H24" s="35">
        <f>IF('Record sheet (Term 3)'!P43,'Record sheet (Term 3)'!P43,'Record sheet (Term 3)'!P43)</f>
        <v>0</v>
      </c>
      <c r="I24" s="87">
        <f>IF('Record sheet (Term 3)'!Q43,'Record sheet (Term 3)'!Q43,'Record sheet (Term 3)'!Q43)</f>
        <v>0</v>
      </c>
      <c r="J24" s="91"/>
    </row>
    <row r="25" spans="1:10" ht="13.05" customHeight="1">
      <c r="A25" s="44">
        <v>18</v>
      </c>
      <c r="B25" s="45" t="str">
        <f>IF('Record sheet (Term 1 and 2)'!A68&lt;&gt;"",'Record sheet (Term 1 and 2)'!A68,"")</f>
        <v/>
      </c>
      <c r="C25" s="44">
        <f>IF('Record sheet (Term 1 and 2)'!M68&lt;&gt;"",'Record sheet (Term 1 and 2)'!M68,"")</f>
        <v>0</v>
      </c>
      <c r="D25" s="46">
        <f>IF('Record sheet (Term 1 and 2)'!Q68&lt;&gt;"",'Record sheet (Term 1 and 2)'!Q68,"")</f>
        <v>0</v>
      </c>
      <c r="E25" s="44">
        <f>IF('Record sheet (Term 1 and 2)'!M69&lt;&gt;"",'Record sheet (Term 1 and 2)'!M69,"")</f>
        <v>0</v>
      </c>
      <c r="F25" s="45">
        <f>IF('Record sheet (Term 1 and 2)'!Q69&lt;&gt;"",'Record sheet (Term 1 and 2)'!Q69,"")</f>
        <v>0</v>
      </c>
      <c r="G25" s="44">
        <f>IF('Record sheet (Term 3)'!N45,'Record sheet (Term 3)'!N45,'Record sheet (Term 3)'!N45)</f>
        <v>0</v>
      </c>
      <c r="H25" s="47">
        <f>IF('Record sheet (Term 3)'!P45,'Record sheet (Term 3)'!P45,'Record sheet (Term 3)'!P45)</f>
        <v>0</v>
      </c>
      <c r="I25" s="89">
        <f>IF('Record sheet (Term 3)'!Q45,'Record sheet (Term 3)'!Q45,'Record sheet (Term 3)'!Q45)</f>
        <v>0</v>
      </c>
      <c r="J25" s="92"/>
    </row>
    <row r="26" spans="1:10" ht="13.05" customHeight="1">
      <c r="A26" s="28">
        <v>19</v>
      </c>
      <c r="B26" s="29" t="str">
        <f>IF('Record sheet (Term 1 and 2)'!A71&lt;&gt;"",'Record sheet (Term 1 and 2)'!A71,"")</f>
        <v/>
      </c>
      <c r="C26" s="28">
        <f>IF('Record sheet (Term 1 and 2)'!M71&lt;&gt;"",'Record sheet (Term 1 and 2)'!M71,"")</f>
        <v>0</v>
      </c>
      <c r="D26" s="25">
        <f>IF('Record sheet (Term 1 and 2)'!Q71&lt;&gt;"",'Record sheet (Term 1 and 2)'!Q71,"")</f>
        <v>0</v>
      </c>
      <c r="E26" s="37">
        <f>IF('Record sheet (Term 1 and 2)'!M72&lt;&gt;"",'Record sheet (Term 1 and 2)'!M72,"")</f>
        <v>0</v>
      </c>
      <c r="F26" s="38">
        <f>IF('Record sheet (Term 1 and 2)'!Q72&lt;&gt;"",'Record sheet (Term 1 and 2)'!Q72,"")</f>
        <v>0</v>
      </c>
      <c r="G26" s="28">
        <f>IF('Record sheet (Term 3)'!N47,'Record sheet (Term 3)'!N47,'Record sheet (Term 3)'!N47)</f>
        <v>0</v>
      </c>
      <c r="H26" s="35">
        <f>IF('Record sheet (Term 3)'!P47,'Record sheet (Term 3)'!P47,'Record sheet (Term 3)'!P47)</f>
        <v>0</v>
      </c>
      <c r="I26" s="87">
        <f>IF('Record sheet (Term 3)'!Q47,'Record sheet (Term 3)'!Q47,'Record sheet (Term 3)'!Q47)</f>
        <v>0</v>
      </c>
      <c r="J26" s="91"/>
    </row>
    <row r="27" spans="1:10" ht="13.05" customHeight="1">
      <c r="A27" s="44">
        <v>20</v>
      </c>
      <c r="B27" s="45" t="str">
        <f>IF('Record sheet (Term 1 and 2)'!A74&lt;&gt;"",'Record sheet (Term 1 and 2)'!A74,"")</f>
        <v/>
      </c>
      <c r="C27" s="44">
        <f>IF('Record sheet (Term 1 and 2)'!M74&lt;&gt;"",'Record sheet (Term 1 and 2)'!M74,"")</f>
        <v>0</v>
      </c>
      <c r="D27" s="46">
        <f>IF('Record sheet (Term 1 and 2)'!Q74&lt;&gt;"",'Record sheet (Term 1 and 2)'!Q74,"")</f>
        <v>0</v>
      </c>
      <c r="E27" s="44">
        <f>IF('Record sheet (Term 1 and 2)'!M75&lt;&gt;"",'Record sheet (Term 1 and 2)'!M75,"")</f>
        <v>0</v>
      </c>
      <c r="F27" s="45">
        <f>IF('Record sheet (Term 1 and 2)'!Q75&lt;&gt;"",'Record sheet (Term 1 and 2)'!Q75,"")</f>
        <v>0</v>
      </c>
      <c r="G27" s="44">
        <f>IF('Record sheet (Term 3)'!N49,'Record sheet (Term 3)'!N49,'Record sheet (Term 3)'!N49)</f>
        <v>0</v>
      </c>
      <c r="H27" s="47">
        <f>IF('Record sheet (Term 3)'!P49,'Record sheet (Term 3)'!P49,'Record sheet (Term 3)'!P49)</f>
        <v>0</v>
      </c>
      <c r="I27" s="89">
        <f>IF('Record sheet (Term 3)'!Q49,'Record sheet (Term 3)'!Q49,'Record sheet (Term 3)'!Q49)</f>
        <v>0</v>
      </c>
      <c r="J27" s="92"/>
    </row>
    <row r="28" spans="1:10" ht="13.05" customHeight="1">
      <c r="A28" s="28">
        <v>21</v>
      </c>
      <c r="B28" s="29" t="str">
        <f>IF('Record sheet (Term 1 and 2)'!A77&lt;&gt;"",'Record sheet (Term 1 and 2)'!A77,"")</f>
        <v/>
      </c>
      <c r="C28" s="28">
        <f>IF('Record sheet (Term 1 and 2)'!M77&lt;&gt;"",'Record sheet (Term 1 and 2)'!M77,"")</f>
        <v>0</v>
      </c>
      <c r="D28" s="25">
        <f>IF('Record sheet (Term 1 and 2)'!Q77&lt;&gt;"",'Record sheet (Term 1 and 2)'!Q77,"")</f>
        <v>0</v>
      </c>
      <c r="E28" s="37">
        <f>IF('Record sheet (Term 1 and 2)'!M78&lt;&gt;"",'Record sheet (Term 1 and 2)'!M78,"")</f>
        <v>0</v>
      </c>
      <c r="F28" s="38">
        <f>IF('Record sheet (Term 1 and 2)'!Q78&lt;&gt;"",'Record sheet (Term 1 and 2)'!Q78,"")</f>
        <v>0</v>
      </c>
      <c r="G28" s="28">
        <f>IF('Record sheet (Term 3)'!N51,'Record sheet (Term 3)'!N51,'Record sheet (Term 3)'!N51)</f>
        <v>0</v>
      </c>
      <c r="H28" s="35">
        <f>IF('Record sheet (Term 3)'!P51,'Record sheet (Term 3)'!P51,'Record sheet (Term 3)'!P51)</f>
        <v>0</v>
      </c>
      <c r="I28" s="87">
        <f>IF('Record sheet (Term 3)'!Q51,'Record sheet (Term 3)'!Q51,'Record sheet (Term 3)'!Q51)</f>
        <v>0</v>
      </c>
      <c r="J28" s="91"/>
    </row>
    <row r="29" spans="1:10" ht="13.05" customHeight="1">
      <c r="A29" s="44">
        <v>22</v>
      </c>
      <c r="B29" s="45" t="str">
        <f>IF('Record sheet (Term 1 and 2)'!A80&lt;&gt;"",'Record sheet (Term 1 and 2)'!A80,"")</f>
        <v/>
      </c>
      <c r="C29" s="44">
        <f>IF('Record sheet (Term 1 and 2)'!M80&lt;&gt;"",'Record sheet (Term 1 and 2)'!M80,"")</f>
        <v>0</v>
      </c>
      <c r="D29" s="46">
        <f>IF('Record sheet (Term 1 and 2)'!Q80&lt;&gt;"",'Record sheet (Term 1 and 2)'!Q80,"")</f>
        <v>0</v>
      </c>
      <c r="E29" s="44">
        <f>IF('Record sheet (Term 1 and 2)'!M81&lt;&gt;"",'Record sheet (Term 1 and 2)'!M81,"")</f>
        <v>0</v>
      </c>
      <c r="F29" s="45">
        <f>IF('Record sheet (Term 1 and 2)'!Q81&lt;&gt;"",'Record sheet (Term 1 and 2)'!Q81,"")</f>
        <v>0</v>
      </c>
      <c r="G29" s="44">
        <f>IF('Record sheet (Term 3)'!N53,'Record sheet (Term 3)'!N53,'Record sheet (Term 3)'!N53)</f>
        <v>0</v>
      </c>
      <c r="H29" s="47">
        <f>IF('Record sheet (Term 3)'!P53,'Record sheet (Term 3)'!P53,'Record sheet (Term 3)'!P53)</f>
        <v>0</v>
      </c>
      <c r="I29" s="89">
        <f>IF('Record sheet (Term 3)'!Q53,'Record sheet (Term 3)'!Q53,'Record sheet (Term 3)'!Q53)</f>
        <v>0</v>
      </c>
      <c r="J29" s="92"/>
    </row>
    <row r="30" spans="1:10" ht="13.05" customHeight="1">
      <c r="A30" s="28">
        <v>23</v>
      </c>
      <c r="B30" s="29" t="str">
        <f>IF('Record sheet (Term 1 and 2)'!A83&lt;&gt;"",'Record sheet (Term 1 and 2)'!A83,"")</f>
        <v/>
      </c>
      <c r="C30" s="28">
        <f>IF('Record sheet (Term 1 and 2)'!M83&lt;&gt;"",'Record sheet (Term 1 and 2)'!M83,"")</f>
        <v>0</v>
      </c>
      <c r="D30" s="25">
        <f>IF('Record sheet (Term 1 and 2)'!Q83&lt;&gt;"",'Record sheet (Term 1 and 2)'!Q83,"")</f>
        <v>0</v>
      </c>
      <c r="E30" s="37">
        <f>IF('Record sheet (Term 1 and 2)'!M84&lt;&gt;"",'Record sheet (Term 1 and 2)'!M84,"")</f>
        <v>0</v>
      </c>
      <c r="F30" s="38">
        <f>IF('Record sheet (Term 1 and 2)'!Q84&lt;&gt;"",'Record sheet (Term 1 and 2)'!Q84,"")</f>
        <v>0</v>
      </c>
      <c r="G30" s="28">
        <f>IF('Record sheet (Term 3)'!N55,'Record sheet (Term 3)'!N55,'Record sheet (Term 3)'!N55)</f>
        <v>0</v>
      </c>
      <c r="H30" s="35">
        <f>IF('Record sheet (Term 3)'!P55,'Record sheet (Term 3)'!P55,'Record sheet (Term 3)'!P55)</f>
        <v>0</v>
      </c>
      <c r="I30" s="87">
        <f>IF('Record sheet (Term 3)'!Q55,'Record sheet (Term 3)'!Q55,'Record sheet (Term 3)'!Q55)</f>
        <v>0</v>
      </c>
      <c r="J30" s="91"/>
    </row>
    <row r="31" spans="1:10" ht="13.05" customHeight="1">
      <c r="A31" s="44">
        <v>24</v>
      </c>
      <c r="B31" s="45" t="str">
        <f>IF('Record sheet (Term 1 and 2)'!A86&lt;&gt;"",'Record sheet (Term 1 and 2)'!A86,"")</f>
        <v/>
      </c>
      <c r="C31" s="44">
        <f>IF('Record sheet (Term 1 and 2)'!M86&lt;&gt;"",'Record sheet (Term 1 and 2)'!M86,"")</f>
        <v>0</v>
      </c>
      <c r="D31" s="46">
        <f>IF('Record sheet (Term 1 and 2)'!Q86&lt;&gt;"",'Record sheet (Term 1 and 2)'!Q86,"")</f>
        <v>0</v>
      </c>
      <c r="E31" s="44">
        <f>IF('Record sheet (Term 1 and 2)'!M87&lt;&gt;"",'Record sheet (Term 1 and 2)'!M87,"")</f>
        <v>0</v>
      </c>
      <c r="F31" s="45">
        <f>IF('Record sheet (Term 1 and 2)'!Q87&lt;&gt;"",'Record sheet (Term 1 and 2)'!Q87,"")</f>
        <v>0</v>
      </c>
      <c r="G31" s="44">
        <f>IF('Record sheet (Term 3)'!N57,'Record sheet (Term 3)'!N57,'Record sheet (Term 3)'!N57)</f>
        <v>0</v>
      </c>
      <c r="H31" s="47">
        <f>IF('Record sheet (Term 3)'!P57,'Record sheet (Term 3)'!P57,'Record sheet (Term 3)'!P57)</f>
        <v>0</v>
      </c>
      <c r="I31" s="89">
        <f>IF('Record sheet (Term 3)'!Q57,'Record sheet (Term 3)'!Q57,'Record sheet (Term 3)'!Q57)</f>
        <v>0</v>
      </c>
      <c r="J31" s="92"/>
    </row>
    <row r="32" spans="1:10" ht="13.05" customHeight="1">
      <c r="A32" s="28">
        <v>25</v>
      </c>
      <c r="B32" s="29" t="str">
        <f>IF('Record sheet (Term 1 and 2)'!A89&lt;&gt;"",'Record sheet (Term 1 and 2)'!A89,"")</f>
        <v/>
      </c>
      <c r="C32" s="28">
        <f>IF('Record sheet (Term 1 and 2)'!M89&lt;&gt;"",'Record sheet (Term 1 and 2)'!M89,"")</f>
        <v>0</v>
      </c>
      <c r="D32" s="25">
        <f>IF('Record sheet (Term 1 and 2)'!Q89&lt;&gt;"",'Record sheet (Term 1 and 2)'!Q89,"")</f>
        <v>0</v>
      </c>
      <c r="E32" s="37">
        <f>IF('Record sheet (Term 1 and 2)'!M90&lt;&gt;"",'Record sheet (Term 1 and 2)'!M90,"")</f>
        <v>0</v>
      </c>
      <c r="F32" s="38">
        <f>IF('Record sheet (Term 1 and 2)'!Q90&lt;&gt;"",'Record sheet (Term 1 and 2)'!Q90,"")</f>
        <v>0</v>
      </c>
      <c r="G32" s="28">
        <f>IF('Record sheet (Term 3)'!N59,'Record sheet (Term 3)'!N59,'Record sheet (Term 3)'!N59)</f>
        <v>0</v>
      </c>
      <c r="H32" s="35">
        <f>IF('Record sheet (Term 3)'!P59,'Record sheet (Term 3)'!P59,'Record sheet (Term 3)'!P59)</f>
        <v>0</v>
      </c>
      <c r="I32" s="87">
        <f>IF('Record sheet (Term 3)'!Q59,'Record sheet (Term 3)'!Q59,'Record sheet (Term 3)'!Q59)</f>
        <v>0</v>
      </c>
      <c r="J32" s="91"/>
    </row>
    <row r="33" spans="1:10" ht="13.05" customHeight="1">
      <c r="A33" s="44">
        <v>26</v>
      </c>
      <c r="B33" s="45" t="str">
        <f>IF('Record sheet (Term 1 and 2)'!A92&lt;&gt;"",'Record sheet (Term 1 and 2)'!A92,"")</f>
        <v/>
      </c>
      <c r="C33" s="44">
        <f>IF('Record sheet (Term 1 and 2)'!M92&lt;&gt;"",'Record sheet (Term 1 and 2)'!M92,"")</f>
        <v>0</v>
      </c>
      <c r="D33" s="46">
        <f>IF('Record sheet (Term 1 and 2)'!Q92&lt;&gt;"",'Record sheet (Term 1 and 2)'!Q92,"")</f>
        <v>0</v>
      </c>
      <c r="E33" s="44">
        <f>IF('Record sheet (Term 1 and 2)'!M93&lt;&gt;"",'Record sheet (Term 1 and 2)'!M93,"")</f>
        <v>0</v>
      </c>
      <c r="F33" s="45">
        <f>IF('Record sheet (Term 1 and 2)'!Q93&lt;&gt;"",'Record sheet (Term 1 and 2)'!Q93,"")</f>
        <v>0</v>
      </c>
      <c r="G33" s="44">
        <f>IF('Record sheet (Term 3)'!N61,'Record sheet (Term 3)'!N61,'Record sheet (Term 3)'!N61)</f>
        <v>0</v>
      </c>
      <c r="H33" s="47">
        <f>IF('Record sheet (Term 3)'!P61,'Record sheet (Term 3)'!P61,'Record sheet (Term 3)'!P61)</f>
        <v>0</v>
      </c>
      <c r="I33" s="89">
        <f>IF('Record sheet (Term 3)'!Q61,'Record sheet (Term 3)'!Q61,'Record sheet (Term 3)'!Q61)</f>
        <v>0</v>
      </c>
      <c r="J33" s="92"/>
    </row>
    <row r="34" spans="1:10" ht="13.05" customHeight="1">
      <c r="A34" s="28">
        <v>27</v>
      </c>
      <c r="B34" s="29" t="str">
        <f>IF('Record sheet (Term 1 and 2)'!A95&lt;&gt;"",'Record sheet (Term 1 and 2)'!A95,"")</f>
        <v/>
      </c>
      <c r="C34" s="28">
        <f>IF('Record sheet (Term 1 and 2)'!M95&lt;&gt;"",'Record sheet (Term 1 and 2)'!M95,"")</f>
        <v>0</v>
      </c>
      <c r="D34" s="25">
        <f>IF('Record sheet (Term 1 and 2)'!Q95&lt;&gt;"",'Record sheet (Term 1 and 2)'!Q95,"")</f>
        <v>0</v>
      </c>
      <c r="E34" s="37">
        <f>IF('Record sheet (Term 1 and 2)'!M96&lt;&gt;"",'Record sheet (Term 1 and 2)'!M96,"")</f>
        <v>0</v>
      </c>
      <c r="F34" s="38">
        <f>IF('Record sheet (Term 1 and 2)'!Q96&lt;&gt;"",'Record sheet (Term 1 and 2)'!Q96,"")</f>
        <v>0</v>
      </c>
      <c r="G34" s="28">
        <f>IF('Record sheet (Term 3)'!N63,'Record sheet (Term 3)'!N63,'Record sheet (Term 3)'!N63)</f>
        <v>0</v>
      </c>
      <c r="H34" s="35">
        <f>IF('Record sheet (Term 3)'!P63,'Record sheet (Term 3)'!P63,'Record sheet (Term 3)'!P63)</f>
        <v>0</v>
      </c>
      <c r="I34" s="87">
        <f>IF('Record sheet (Term 3)'!Q63,'Record sheet (Term 3)'!Q63,'Record sheet (Term 3)'!Q63)</f>
        <v>0</v>
      </c>
      <c r="J34" s="91"/>
    </row>
    <row r="35" spans="1:10" ht="13.05" customHeight="1">
      <c r="A35" s="44">
        <v>28</v>
      </c>
      <c r="B35" s="45" t="str">
        <f>IF('Record sheet (Term 1 and 2)'!A101&lt;&gt;"",'Record sheet (Term 1 and 2)'!A101,"")</f>
        <v/>
      </c>
      <c r="C35" s="44">
        <f>IF('Record sheet (Term 1 and 2)'!M101&lt;&gt;"",'Record sheet (Term 1 and 2)'!M101,"")</f>
        <v>0</v>
      </c>
      <c r="D35" s="46">
        <f>IF('Record sheet (Term 1 and 2)'!Q101&lt;&gt;"",'Record sheet (Term 1 and 2)'!Q101,"")</f>
        <v>0</v>
      </c>
      <c r="E35" s="44">
        <f>IF('Record sheet (Term 1 and 2)'!M102&lt;&gt;"",'Record sheet (Term 1 and 2)'!M102,"")</f>
        <v>0</v>
      </c>
      <c r="F35" s="45">
        <f>IF('Record sheet (Term 1 and 2)'!Q102&lt;&gt;"",'Record sheet (Term 1 and 2)'!Q102,"")</f>
        <v>0</v>
      </c>
      <c r="G35" s="44">
        <f>IF('Record sheet (Term 3)'!N65,'Record sheet (Term 3)'!N65,'Record sheet (Term 3)'!N65)</f>
        <v>0</v>
      </c>
      <c r="H35" s="47">
        <f>IF('Record sheet (Term 3)'!P65,'Record sheet (Term 3)'!P65,'Record sheet (Term 3)'!P65)</f>
        <v>0</v>
      </c>
      <c r="I35" s="89">
        <f>IF('Record sheet (Term 3)'!Q65,'Record sheet (Term 3)'!Q65,'Record sheet (Term 3)'!Q65)</f>
        <v>0</v>
      </c>
      <c r="J35" s="92"/>
    </row>
    <row r="36" spans="1:10" ht="13.05" customHeight="1">
      <c r="A36" s="28">
        <v>29</v>
      </c>
      <c r="B36" s="29" t="str">
        <f>IF('Record sheet (Term 1 and 2)'!A104&lt;&gt;"",'Record sheet (Term 1 and 2)'!A104,"")</f>
        <v/>
      </c>
      <c r="C36" s="28">
        <f>IF('Record sheet (Term 1 and 2)'!M104&lt;&gt;"",'Record sheet (Term 1 and 2)'!M104,"")</f>
        <v>0</v>
      </c>
      <c r="D36" s="25">
        <f>IF('Record sheet (Term 1 and 2)'!Q104&lt;&gt;"",'Record sheet (Term 1 and 2)'!Q104,"")</f>
        <v>0</v>
      </c>
      <c r="E36" s="37">
        <f>IF('Record sheet (Term 1 and 2)'!M105&lt;&gt;"",'Record sheet (Term 1 and 2)'!M105,"")</f>
        <v>0</v>
      </c>
      <c r="F36" s="38">
        <f>IF('Record sheet (Term 1 and 2)'!Q105&lt;&gt;"",'Record sheet (Term 1 and 2)'!Q105,"")</f>
        <v>0</v>
      </c>
      <c r="G36" s="28">
        <f>IF('Record sheet (Term 3)'!N67,'Record sheet (Term 3)'!N67,'Record sheet (Term 3)'!N67)</f>
        <v>0</v>
      </c>
      <c r="H36" s="35">
        <f>IF('Record sheet (Term 3)'!P67,'Record sheet (Term 3)'!P67,'Record sheet (Term 3)'!P67)</f>
        <v>0</v>
      </c>
      <c r="I36" s="87">
        <f>IF('Record sheet (Term 3)'!Q67,'Record sheet (Term 3)'!Q67,'Record sheet (Term 3)'!Q67)</f>
        <v>0</v>
      </c>
      <c r="J36" s="91"/>
    </row>
    <row r="37" spans="1:10" ht="13.05" customHeight="1">
      <c r="A37" s="44">
        <v>30</v>
      </c>
      <c r="B37" s="45" t="str">
        <f>IF('Record sheet (Term 1 and 2)'!A107&lt;&gt;"",'Record sheet (Term 1 and 2)'!A107,"")</f>
        <v/>
      </c>
      <c r="C37" s="44">
        <f>IF('Record sheet (Term 1 and 2)'!M107&lt;&gt;"",'Record sheet (Term 1 and 2)'!M107,"")</f>
        <v>0</v>
      </c>
      <c r="D37" s="46">
        <f>IF('Record sheet (Term 1 and 2)'!Q107&lt;&gt;"",'Record sheet (Term 1 and 2)'!Q107,"")</f>
        <v>0</v>
      </c>
      <c r="E37" s="44">
        <f>IF('Record sheet (Term 1 and 2)'!M108&lt;&gt;"",'Record sheet (Term 1 and 2)'!M108,"")</f>
        <v>0</v>
      </c>
      <c r="F37" s="45">
        <f>IF('Record sheet (Term 1 and 2)'!Q108&lt;&gt;"",'Record sheet (Term 1 and 2)'!Q108,"")</f>
        <v>0</v>
      </c>
      <c r="G37" s="44">
        <f>IF('Record sheet (Term 3)'!N69,'Record sheet (Term 3)'!N69,'Record sheet (Term 3)'!N69)</f>
        <v>0</v>
      </c>
      <c r="H37" s="47">
        <f>IF('Record sheet (Term 3)'!P69,'Record sheet (Term 3)'!P69,'Record sheet (Term 3)'!P69)</f>
        <v>0</v>
      </c>
      <c r="I37" s="89">
        <f>IF('Record sheet (Term 3)'!Q69,'Record sheet (Term 3)'!Q69,'Record sheet (Term 3)'!Q69)</f>
        <v>0</v>
      </c>
      <c r="J37" s="92"/>
    </row>
    <row r="38" spans="1:10" ht="13.05" customHeight="1">
      <c r="A38" s="28">
        <v>31</v>
      </c>
      <c r="B38" s="29" t="str">
        <f>IF('Record sheet (Term 1 and 2)'!A110&lt;&gt;"",'Record sheet (Term 1 and 2)'!A110,"")</f>
        <v/>
      </c>
      <c r="C38" s="28">
        <f>IF('Record sheet (Term 1 and 2)'!M110&lt;&gt;"",'Record sheet (Term 1 and 2)'!M110,"")</f>
        <v>0</v>
      </c>
      <c r="D38" s="25">
        <f>IF('Record sheet (Term 1 and 2)'!Q110&lt;&gt;"",'Record sheet (Term 1 and 2)'!Q110,"")</f>
        <v>0</v>
      </c>
      <c r="E38" s="37">
        <f>IF('Record sheet (Term 1 and 2)'!M111&lt;&gt;"",'Record sheet (Term 1 and 2)'!M111,"")</f>
        <v>0</v>
      </c>
      <c r="F38" s="38">
        <f>IF('Record sheet (Term 1 and 2)'!Q111&lt;&gt;"",'Record sheet (Term 1 and 2)'!Q111,"")</f>
        <v>0</v>
      </c>
      <c r="G38" s="28">
        <f>IF('Record sheet (Term 3)'!N71,'Record sheet (Term 3)'!N71,'Record sheet (Term 3)'!N71)</f>
        <v>0</v>
      </c>
      <c r="H38" s="35">
        <f>IF('Record sheet (Term 3)'!P71,'Record sheet (Term 3)'!P71,'Record sheet (Term 3)'!P71)</f>
        <v>0</v>
      </c>
      <c r="I38" s="87">
        <f>IF('Record sheet (Term 3)'!Q71,'Record sheet (Term 3)'!Q71,'Record sheet (Term 3)'!Q71)</f>
        <v>0</v>
      </c>
      <c r="J38" s="91"/>
    </row>
    <row r="39" spans="1:10" ht="13.05" customHeight="1">
      <c r="A39" s="44">
        <v>32</v>
      </c>
      <c r="B39" s="45" t="str">
        <f>IF('Record sheet (Term 1 and 2)'!A113&lt;&gt;"",'Record sheet (Term 1 and 2)'!A113,"")</f>
        <v/>
      </c>
      <c r="C39" s="44">
        <f>IF('Record sheet (Term 1 and 2)'!M113&lt;&gt;"",'Record sheet (Term 1 and 2)'!M113,"")</f>
        <v>0</v>
      </c>
      <c r="D39" s="46">
        <f>IF('Record sheet (Term 1 and 2)'!Q113&lt;&gt;"",'Record sheet (Term 1 and 2)'!Q113,"")</f>
        <v>0</v>
      </c>
      <c r="E39" s="44">
        <f>IF('Record sheet (Term 1 and 2)'!M114&lt;&gt;"",'Record sheet (Term 1 and 2)'!M114,"")</f>
        <v>0</v>
      </c>
      <c r="F39" s="45">
        <f>IF('Record sheet (Term 1 and 2)'!Q114&lt;&gt;"",'Record sheet (Term 1 and 2)'!Q114,"")</f>
        <v>0</v>
      </c>
      <c r="G39" s="44">
        <f>IF('Record sheet (Term 3)'!N73,'Record sheet (Term 3)'!N73,'Record sheet (Term 3)'!N73)</f>
        <v>0</v>
      </c>
      <c r="H39" s="47">
        <f>IF('Record sheet (Term 3)'!P73,'Record sheet (Term 3)'!P73,'Record sheet (Term 3)'!P73)</f>
        <v>0</v>
      </c>
      <c r="I39" s="89">
        <f>IF('Record sheet (Term 3)'!Q73,'Record sheet (Term 3)'!Q73,'Record sheet (Term 3)'!Q73)</f>
        <v>0</v>
      </c>
      <c r="J39" s="92"/>
    </row>
    <row r="40" spans="1:10" ht="13.05" customHeight="1">
      <c r="A40" s="28">
        <v>33</v>
      </c>
      <c r="B40" s="29" t="str">
        <f>IF('Record sheet (Term 1 and 2)'!A116&lt;&gt;"",'Record sheet (Term 1 and 2)'!A116,"")</f>
        <v/>
      </c>
      <c r="C40" s="28">
        <f>IF('Record sheet (Term 1 and 2)'!M116&lt;&gt;"",'Record sheet (Term 1 and 2)'!M116,"")</f>
        <v>0</v>
      </c>
      <c r="D40" s="25">
        <f>IF('Record sheet (Term 1 and 2)'!Q116&lt;&gt;"",'Record sheet (Term 1 and 2)'!Q116,"")</f>
        <v>0</v>
      </c>
      <c r="E40" s="37">
        <f>IF('Record sheet (Term 1 and 2)'!M117&lt;&gt;"",'Record sheet (Term 1 and 2)'!M117,"")</f>
        <v>0</v>
      </c>
      <c r="F40" s="38">
        <f>IF('Record sheet (Term 1 and 2)'!Q117&lt;&gt;"",'Record sheet (Term 1 and 2)'!Q117,"")</f>
        <v>0</v>
      </c>
      <c r="G40" s="28">
        <f>IF('Record sheet (Term 3)'!N75,'Record sheet (Term 3)'!N75,'Record sheet (Term 3)'!N75)</f>
        <v>0</v>
      </c>
      <c r="H40" s="35">
        <f>IF('Record sheet (Term 3)'!P75,'Record sheet (Term 3)'!P75,'Record sheet (Term 3)'!P75)</f>
        <v>0</v>
      </c>
      <c r="I40" s="87">
        <f>IF('Record sheet (Term 3)'!Q75,'Record sheet (Term 3)'!Q75,'Record sheet (Term 3)'!Q75)</f>
        <v>0</v>
      </c>
      <c r="J40" s="91"/>
    </row>
    <row r="41" spans="1:10" ht="13.05" customHeight="1">
      <c r="A41" s="44">
        <v>34</v>
      </c>
      <c r="B41" s="45" t="str">
        <f>IF('Record sheet (Term 1 and 2)'!A119&lt;&gt;"",'Record sheet (Term 1 and 2)'!A119,"")</f>
        <v/>
      </c>
      <c r="C41" s="44">
        <f>IF('Record sheet (Term 1 and 2)'!M119&lt;&gt;"",'Record sheet (Term 1 and 2)'!M119,"")</f>
        <v>0</v>
      </c>
      <c r="D41" s="46">
        <f>IF('Record sheet (Term 1 and 2)'!Q119&lt;&gt;"",'Record sheet (Term 1 and 2)'!Q119,"")</f>
        <v>0</v>
      </c>
      <c r="E41" s="44">
        <f>IF('Record sheet (Term 1 and 2)'!M120&lt;&gt;"",'Record sheet (Term 1 and 2)'!M120,"")</f>
        <v>0</v>
      </c>
      <c r="F41" s="45">
        <f>IF('Record sheet (Term 1 and 2)'!Q120&lt;&gt;"",'Record sheet (Term 1 and 2)'!Q120,"")</f>
        <v>0</v>
      </c>
      <c r="G41" s="44">
        <f>IF('Record sheet (Term 3)'!N77,'Record sheet (Term 3)'!N77,'Record sheet (Term 3)'!N77)</f>
        <v>0</v>
      </c>
      <c r="H41" s="47">
        <f>IF('Record sheet (Term 3)'!P77,'Record sheet (Term 3)'!P77,'Record sheet (Term 3)'!P77)</f>
        <v>0</v>
      </c>
      <c r="I41" s="89">
        <f>IF('Record sheet (Term 3)'!Q77,'Record sheet (Term 3)'!Q77,'Record sheet (Term 3)'!Q77)</f>
        <v>0</v>
      </c>
      <c r="J41" s="92"/>
    </row>
    <row r="42" spans="1:10" ht="13.05" customHeight="1">
      <c r="A42" s="28">
        <v>35</v>
      </c>
      <c r="B42" s="29" t="str">
        <f>IF('Record sheet (Term 1 and 2)'!A122&lt;&gt;"",'Record sheet (Term 1 and 2)'!A122,"")</f>
        <v/>
      </c>
      <c r="C42" s="28">
        <f>IF('Record sheet (Term 1 and 2)'!M122&lt;&gt;"",'Record sheet (Term 1 and 2)'!M122,"")</f>
        <v>0</v>
      </c>
      <c r="D42" s="25">
        <f>IF('Record sheet (Term 1 and 2)'!Q122&lt;&gt;"",'Record sheet (Term 1 and 2)'!Q122,"")</f>
        <v>0</v>
      </c>
      <c r="E42" s="37">
        <f>IF('Record sheet (Term 1 and 2)'!M123&lt;&gt;"",'Record sheet (Term 1 and 2)'!M123,"")</f>
        <v>0</v>
      </c>
      <c r="F42" s="38">
        <f>IF('Record sheet (Term 1 and 2)'!Q123&lt;&gt;"",'Record sheet (Term 1 and 2)'!Q123,"")</f>
        <v>0</v>
      </c>
      <c r="G42" s="28">
        <f>IF('Record sheet (Term 3)'!N79,'Record sheet (Term 3)'!N79,'Record sheet (Term 3)'!N79)</f>
        <v>0</v>
      </c>
      <c r="H42" s="35">
        <f>IF('Record sheet (Term 3)'!P79,'Record sheet (Term 3)'!P79,'Record sheet (Term 3)'!P79)</f>
        <v>0</v>
      </c>
      <c r="I42" s="87">
        <f>IF('Record sheet (Term 3)'!Q79,'Record sheet (Term 3)'!Q79,'Record sheet (Term 3)'!Q79)</f>
        <v>0</v>
      </c>
      <c r="J42" s="91"/>
    </row>
    <row r="43" spans="1:10" ht="13.05" customHeight="1">
      <c r="A43" s="44">
        <v>36</v>
      </c>
      <c r="B43" s="45" t="str">
        <f>IF('Record sheet (Term 1 and 2)'!A125&lt;&gt;"",'Record sheet (Term 1 and 2)'!A125,"")</f>
        <v/>
      </c>
      <c r="C43" s="44">
        <f>IF('Record sheet (Term 1 and 2)'!M125&lt;&gt;"",'Record sheet (Term 1 and 2)'!M125,"")</f>
        <v>0</v>
      </c>
      <c r="D43" s="46">
        <f>IF('Record sheet (Term 1 and 2)'!Q125&lt;&gt;"",'Record sheet (Term 1 and 2)'!Q125,"")</f>
        <v>0</v>
      </c>
      <c r="E43" s="44">
        <f>IF('Record sheet (Term 1 and 2)'!M126&lt;&gt;"",'Record sheet (Term 1 and 2)'!M126,"")</f>
        <v>0</v>
      </c>
      <c r="F43" s="45">
        <f>IF('Record sheet (Term 1 and 2)'!Q126&lt;&gt;"",'Record sheet (Term 1 and 2)'!Q126,"")</f>
        <v>0</v>
      </c>
      <c r="G43" s="44">
        <f>IF('Record sheet (Term 3)'!N81,'Record sheet (Term 3)'!N81,'Record sheet (Term 3)'!N81)</f>
        <v>0</v>
      </c>
      <c r="H43" s="47">
        <f>IF('Record sheet (Term 3)'!P81,'Record sheet (Term 3)'!P81,'Record sheet (Term 3)'!P81)</f>
        <v>0</v>
      </c>
      <c r="I43" s="89">
        <f>IF('Record sheet (Term 3)'!Q81,'Record sheet (Term 3)'!Q81,'Record sheet (Term 3)'!Q81)</f>
        <v>0</v>
      </c>
      <c r="J43" s="92"/>
    </row>
    <row r="44" spans="1:10" ht="13.05" customHeight="1">
      <c r="A44" s="28">
        <v>37</v>
      </c>
      <c r="B44" s="29" t="str">
        <f>IF('Record sheet (Term 1 and 2)'!A128&lt;&gt;"",'Record sheet (Term 1 and 2)'!A128,"")</f>
        <v/>
      </c>
      <c r="C44" s="28">
        <f>IF('Record sheet (Term 1 and 2)'!M128&lt;&gt;"",'Record sheet (Term 1 and 2)'!M128,"")</f>
        <v>0</v>
      </c>
      <c r="D44" s="25">
        <f>IF('Record sheet (Term 1 and 2)'!Q128&lt;&gt;"",'Record sheet (Term 1 and 2)'!Q128,"")</f>
        <v>0</v>
      </c>
      <c r="E44" s="37">
        <f>IF('Record sheet (Term 1 and 2)'!M129&lt;&gt;"",'Record sheet (Term 1 and 2)'!M129,"")</f>
        <v>0</v>
      </c>
      <c r="F44" s="38">
        <f>IF('Record sheet (Term 1 and 2)'!Q129&lt;&gt;"",'Record sheet (Term 1 and 2)'!Q129,"")</f>
        <v>0</v>
      </c>
      <c r="G44" s="28">
        <f>IF('Record sheet (Term 3)'!N83,'Record sheet (Term 3)'!N83,'Record sheet (Term 3)'!N83)</f>
        <v>0</v>
      </c>
      <c r="H44" s="35">
        <f>IF('Record sheet (Term 3)'!P83,'Record sheet (Term 3)'!P83,'Record sheet (Term 3)'!P83)</f>
        <v>0</v>
      </c>
      <c r="I44" s="87">
        <f>IF('Record sheet (Term 3)'!Q83,'Record sheet (Term 3)'!Q83,'Record sheet (Term 3)'!Q83)</f>
        <v>0</v>
      </c>
      <c r="J44" s="91"/>
    </row>
    <row r="45" spans="1:10" ht="13.05" customHeight="1">
      <c r="A45" s="44">
        <v>38</v>
      </c>
      <c r="B45" s="45" t="str">
        <f>IF('Record sheet (Term 1 and 2)'!A134&lt;&gt;"",'Record sheet (Term 1 and 2)'!A134,"")</f>
        <v/>
      </c>
      <c r="C45" s="44">
        <f>IF('Record sheet (Term 1 and 2)'!M134&lt;&gt;"",'Record sheet (Term 1 and 2)'!M134,"")</f>
        <v>0</v>
      </c>
      <c r="D45" s="46">
        <f>IF('Record sheet (Term 1 and 2)'!Q134&lt;&gt;"",'Record sheet (Term 1 and 2)'!Q134,"")</f>
        <v>0</v>
      </c>
      <c r="E45" s="44">
        <f>IF('Record sheet (Term 1 and 2)'!M135&lt;&gt;"",'Record sheet (Term 1 and 2)'!M135,"")</f>
        <v>0</v>
      </c>
      <c r="F45" s="45">
        <f>IF('Record sheet (Term 1 and 2)'!Q135&lt;&gt;"",'Record sheet (Term 1 and 2)'!Q135,"")</f>
        <v>0</v>
      </c>
      <c r="G45" s="44">
        <f>IF('Record sheet (Term 3)'!N85,'Record sheet (Term 3)'!N85,'Record sheet (Term 3)'!N85)</f>
        <v>0</v>
      </c>
      <c r="H45" s="47">
        <f>IF('Record sheet (Term 3)'!P85,'Record sheet (Term 3)'!P85,'Record sheet (Term 3)'!P85)</f>
        <v>0</v>
      </c>
      <c r="I45" s="89">
        <f>IF('Record sheet (Term 3)'!Q85,'Record sheet (Term 3)'!Q85,'Record sheet (Term 3)'!Q85)</f>
        <v>0</v>
      </c>
      <c r="J45" s="92"/>
    </row>
    <row r="46" spans="1:10" ht="13.05" customHeight="1">
      <c r="A46" s="28">
        <v>39</v>
      </c>
      <c r="B46" s="29" t="str">
        <f>IF('Record sheet (Term 1 and 2)'!A137&lt;&gt;"",'Record sheet (Term 1 and 2)'!A137,"")</f>
        <v/>
      </c>
      <c r="C46" s="28">
        <f>IF('Record sheet (Term 1 and 2)'!M137&lt;&gt;"",'Record sheet (Term 1 and 2)'!M137,"")</f>
        <v>0</v>
      </c>
      <c r="D46" s="25">
        <f>IF('Record sheet (Term 1 and 2)'!Q137&lt;&gt;"",'Record sheet (Term 1 and 2)'!Q137,"")</f>
        <v>0</v>
      </c>
      <c r="E46" s="37">
        <f>IF('Record sheet (Term 1 and 2)'!M138&lt;&gt;"",'Record sheet (Term 1 and 2)'!M138,"")</f>
        <v>0</v>
      </c>
      <c r="F46" s="38">
        <f>IF('Record sheet (Term 1 and 2)'!Q138&lt;&gt;"",'Record sheet (Term 1 and 2)'!Q138,"")</f>
        <v>0</v>
      </c>
      <c r="G46" s="28">
        <f>IF('Record sheet (Term 3)'!N87,'Record sheet (Term 3)'!N87,'Record sheet (Term 3)'!N87)</f>
        <v>0</v>
      </c>
      <c r="H46" s="35">
        <f>IF('Record sheet (Term 3)'!P87,'Record sheet (Term 3)'!P87,'Record sheet (Term 3)'!P87)</f>
        <v>0</v>
      </c>
      <c r="I46" s="87">
        <f>IF('Record sheet (Term 3)'!Q87,'Record sheet (Term 3)'!Q87,'Record sheet (Term 3)'!Q87)</f>
        <v>0</v>
      </c>
      <c r="J46" s="91"/>
    </row>
    <row r="47" spans="1:10" ht="13.05" customHeight="1">
      <c r="A47" s="44">
        <v>40</v>
      </c>
      <c r="B47" s="45" t="str">
        <f>IF('Record sheet (Term 1 and 2)'!A140&lt;&gt;"",'Record sheet (Term 1 and 2)'!A140,"")</f>
        <v/>
      </c>
      <c r="C47" s="44">
        <f>IF('Record sheet (Term 1 and 2)'!M140&lt;&gt;"",'Record sheet (Term 1 and 2)'!M140,"")</f>
        <v>0</v>
      </c>
      <c r="D47" s="46">
        <f>IF('Record sheet (Term 1 and 2)'!Q140&lt;&gt;"",'Record sheet (Term 1 and 2)'!Q140,"")</f>
        <v>0</v>
      </c>
      <c r="E47" s="44">
        <f>IF('Record sheet (Term 1 and 2)'!M141&lt;&gt;"",'Record sheet (Term 1 and 2)'!M141,"")</f>
        <v>0</v>
      </c>
      <c r="F47" s="45">
        <f>IF('Record sheet (Term 1 and 2)'!Q141&lt;&gt;"",'Record sheet (Term 1 and 2)'!Q141,"")</f>
        <v>0</v>
      </c>
      <c r="G47" s="44">
        <f>IF('Record sheet (Term 3)'!N89,'Record sheet (Term 3)'!N89,'Record sheet (Term 3)'!N89)</f>
        <v>0</v>
      </c>
      <c r="H47" s="47">
        <f>IF('Record sheet (Term 3)'!P89,'Record sheet (Term 3)'!P89,'Record sheet (Term 3)'!P89)</f>
        <v>0</v>
      </c>
      <c r="I47" s="89">
        <f>IF('Record sheet (Term 3)'!Q89,'Record sheet (Term 3)'!Q89,'Record sheet (Term 3)'!Q89)</f>
        <v>0</v>
      </c>
      <c r="J47" s="92"/>
    </row>
    <row r="48" spans="1:10" ht="13.05" customHeight="1">
      <c r="A48" s="28">
        <v>41</v>
      </c>
      <c r="B48" s="29" t="str">
        <f>IF('Record sheet (Term 1 and 2)'!A143&lt;&gt;"",'Record sheet (Term 1 and 2)'!A143,"")</f>
        <v/>
      </c>
      <c r="C48" s="28">
        <f>IF('Record sheet (Term 1 and 2)'!M143&lt;&gt;"",'Record sheet (Term 1 and 2)'!M143,"")</f>
        <v>0</v>
      </c>
      <c r="D48" s="25">
        <f>IF('Record sheet (Term 1 and 2)'!Q143&lt;&gt;"",'Record sheet (Term 1 and 2)'!Q143,"")</f>
        <v>0</v>
      </c>
      <c r="E48" s="37">
        <f>IF('Record sheet (Term 1 and 2)'!M144&lt;&gt;"",'Record sheet (Term 1 and 2)'!M144,"")</f>
        <v>0</v>
      </c>
      <c r="F48" s="38">
        <f>IF('Record sheet (Term 1 and 2)'!Q144&lt;&gt;"",'Record sheet (Term 1 and 2)'!Q144,"")</f>
        <v>0</v>
      </c>
      <c r="G48" s="28">
        <f>IF('Record sheet (Term 3)'!N91,'Record sheet (Term 3)'!N91,'Record sheet (Term 3)'!N91)</f>
        <v>0</v>
      </c>
      <c r="H48" s="35">
        <f>IF('Record sheet (Term 3)'!P91,'Record sheet (Term 3)'!P91,'Record sheet (Term 3)'!P91)</f>
        <v>0</v>
      </c>
      <c r="I48" s="87">
        <f>IF('Record sheet (Term 3)'!Q91,'Record sheet (Term 3)'!Q91,'Record sheet (Term 3)'!Q91)</f>
        <v>0</v>
      </c>
      <c r="J48" s="91"/>
    </row>
    <row r="49" spans="1:10" ht="13.05" customHeight="1">
      <c r="A49" s="44">
        <v>42</v>
      </c>
      <c r="B49" s="45" t="str">
        <f>IF('Record sheet (Term 1 and 2)'!A146&lt;&gt;"",'Record sheet (Term 1 and 2)'!A146,"")</f>
        <v/>
      </c>
      <c r="C49" s="44">
        <f>IF('Record sheet (Term 1 and 2)'!M146&lt;&gt;"",'Record sheet (Term 1 and 2)'!M146,"")</f>
        <v>0</v>
      </c>
      <c r="D49" s="46">
        <f>IF('Record sheet (Term 1 and 2)'!Q146&lt;&gt;"",'Record sheet (Term 1 and 2)'!Q146,"")</f>
        <v>0</v>
      </c>
      <c r="E49" s="44">
        <f>IF('Record sheet (Term 1 and 2)'!M147&lt;&gt;"",'Record sheet (Term 1 and 2)'!M147,"")</f>
        <v>0</v>
      </c>
      <c r="F49" s="45">
        <f>IF('Record sheet (Term 1 and 2)'!Q147&lt;&gt;"",'Record sheet (Term 1 and 2)'!Q147,"")</f>
        <v>0</v>
      </c>
      <c r="G49" s="44">
        <f>IF('Record sheet (Term 3)'!N93,'Record sheet (Term 3)'!N93,'Record sheet (Term 3)'!N93)</f>
        <v>0</v>
      </c>
      <c r="H49" s="47">
        <f>IF('Record sheet (Term 3)'!P93,'Record sheet (Term 3)'!P93,'Record sheet (Term 3)'!P93)</f>
        <v>0</v>
      </c>
      <c r="I49" s="89">
        <f>IF('Record sheet (Term 3)'!Q93,'Record sheet (Term 3)'!Q93,'Record sheet (Term 3)'!Q93)</f>
        <v>0</v>
      </c>
      <c r="J49" s="92"/>
    </row>
    <row r="50" spans="1:10" ht="13.05" customHeight="1">
      <c r="A50" s="28">
        <v>43</v>
      </c>
      <c r="B50" s="29" t="str">
        <f>IF('Record sheet (Term 1 and 2)'!A149&lt;&gt;"",'Record sheet (Term 1 and 2)'!A149,"")</f>
        <v/>
      </c>
      <c r="C50" s="28">
        <f>IF('Record sheet (Term 1 and 2)'!M149&lt;&gt;"",'Record sheet (Term 1 and 2)'!M149,"")</f>
        <v>0</v>
      </c>
      <c r="D50" s="25">
        <f>IF('Record sheet (Term 1 and 2)'!Q149&lt;&gt;"",'Record sheet (Term 1 and 2)'!Q149,"")</f>
        <v>0</v>
      </c>
      <c r="E50" s="37">
        <f>IF('Record sheet (Term 1 and 2)'!M150&lt;&gt;"",'Record sheet (Term 1 and 2)'!M150,"")</f>
        <v>0</v>
      </c>
      <c r="F50" s="38">
        <f>IF('Record sheet (Term 1 and 2)'!Q150&lt;&gt;"",'Record sheet (Term 1 and 2)'!Q150,"")</f>
        <v>0</v>
      </c>
      <c r="G50" s="28">
        <f>IF('Record sheet (Term 3)'!N95,'Record sheet (Term 3)'!N95,'Record sheet (Term 3)'!N95)</f>
        <v>0</v>
      </c>
      <c r="H50" s="35">
        <f>IF('Record sheet (Term 3)'!P95,'Record sheet (Term 3)'!P95,'Record sheet (Term 3)'!P95)</f>
        <v>0</v>
      </c>
      <c r="I50" s="87">
        <f>IF('Record sheet (Term 3)'!Q95,'Record sheet (Term 3)'!Q95,'Record sheet (Term 3)'!Q95)</f>
        <v>0</v>
      </c>
      <c r="J50" s="91"/>
    </row>
    <row r="51" spans="1:10" ht="13.05" customHeight="1">
      <c r="A51" s="44">
        <v>44</v>
      </c>
      <c r="B51" s="45" t="str">
        <f>IF('Record sheet (Term 1 and 2)'!A152&lt;&gt;"",'Record sheet (Term 1 and 2)'!A152,"")</f>
        <v/>
      </c>
      <c r="C51" s="44">
        <f>IF('Record sheet (Term 1 and 2)'!M152&lt;&gt;"",'Record sheet (Term 1 and 2)'!M152,"")</f>
        <v>0</v>
      </c>
      <c r="D51" s="46">
        <f>IF('Record sheet (Term 1 and 2)'!Q152&lt;&gt;"",'Record sheet (Term 1 and 2)'!Q152,"")</f>
        <v>0</v>
      </c>
      <c r="E51" s="44">
        <f>IF('Record sheet (Term 1 and 2)'!M153&lt;&gt;"",'Record sheet (Term 1 and 2)'!M153,"")</f>
        <v>0</v>
      </c>
      <c r="F51" s="45">
        <f>IF('Record sheet (Term 1 and 2)'!Q153&lt;&gt;"",'Record sheet (Term 1 and 2)'!Q153,"")</f>
        <v>0</v>
      </c>
      <c r="G51" s="44">
        <f>IF('Record sheet (Term 3)'!N97,'Record sheet (Term 3)'!N97,'Record sheet (Term 3)'!N97)</f>
        <v>0</v>
      </c>
      <c r="H51" s="47">
        <f>IF('Record sheet (Term 3)'!P97,'Record sheet (Term 3)'!P97,'Record sheet (Term 3)'!P97)</f>
        <v>0</v>
      </c>
      <c r="I51" s="89">
        <f>IF('Record sheet (Term 3)'!Q97,'Record sheet (Term 3)'!Q97,'Record sheet (Term 3)'!Q97)</f>
        <v>0</v>
      </c>
      <c r="J51" s="92"/>
    </row>
    <row r="52" spans="1:10" ht="13.05" customHeight="1">
      <c r="A52" s="28">
        <v>45</v>
      </c>
      <c r="B52" s="29" t="str">
        <f>IF('Record sheet (Term 1 and 2)'!A155&lt;&gt;"",'Record sheet (Term 1 and 2)'!A155,"")</f>
        <v/>
      </c>
      <c r="C52" s="28">
        <f>IF('Record sheet (Term 1 and 2)'!M155&lt;&gt;"",'Record sheet (Term 1 and 2)'!M155,"")</f>
        <v>0</v>
      </c>
      <c r="D52" s="25">
        <f>IF('Record sheet (Term 1 and 2)'!Q155&lt;&gt;"",'Record sheet (Term 1 and 2)'!Q155,"")</f>
        <v>0</v>
      </c>
      <c r="E52" s="37">
        <f>IF('Record sheet (Term 1 and 2)'!M156&lt;&gt;"",'Record sheet (Term 1 and 2)'!M156,"")</f>
        <v>0</v>
      </c>
      <c r="F52" s="38">
        <f>IF('Record sheet (Term 1 and 2)'!Q156&lt;&gt;"",'Record sheet (Term 1 and 2)'!Q156,"")</f>
        <v>0</v>
      </c>
      <c r="G52" s="28">
        <f>IF('Record sheet (Term 3)'!N99,'Record sheet (Term 3)'!N99,'Record sheet (Term 3)'!N99)</f>
        <v>0</v>
      </c>
      <c r="H52" s="35">
        <f>IF('Record sheet (Term 3)'!P99,'Record sheet (Term 3)'!P99,'Record sheet (Term 3)'!P99)</f>
        <v>0</v>
      </c>
      <c r="I52" s="87">
        <f>IF('Record sheet (Term 3)'!Q99,'Record sheet (Term 3)'!Q99,'Record sheet (Term 3)'!Q99)</f>
        <v>0</v>
      </c>
      <c r="J52" s="91"/>
    </row>
    <row r="53" spans="1:10" ht="13.05" customHeight="1">
      <c r="A53" s="44">
        <v>46</v>
      </c>
      <c r="B53" s="45" t="str">
        <f>IF('Record sheet (Term 1 and 2)'!A158&lt;&gt;"",'Record sheet (Term 1 and 2)'!A158,"")</f>
        <v/>
      </c>
      <c r="C53" s="44">
        <f>IF('Record sheet (Term 1 and 2)'!M158&lt;&gt;"",'Record sheet (Term 1 and 2)'!M158,"")</f>
        <v>0</v>
      </c>
      <c r="D53" s="46">
        <f>IF('Record sheet (Term 1 and 2)'!Q158&lt;&gt;"",'Record sheet (Term 1 and 2)'!Q158,"")</f>
        <v>0</v>
      </c>
      <c r="E53" s="44">
        <f>IF('Record sheet (Term 1 and 2)'!M159&lt;&gt;"",'Record sheet (Term 1 and 2)'!M159,"")</f>
        <v>0</v>
      </c>
      <c r="F53" s="45">
        <f>IF('Record sheet (Term 1 and 2)'!Q159&lt;&gt;"",'Record sheet (Term 1 and 2)'!Q159,"")</f>
        <v>0</v>
      </c>
      <c r="G53" s="44">
        <f>IF('Record sheet (Term 3)'!N101,'Record sheet (Term 3)'!N101,'Record sheet (Term 3)'!N101)</f>
        <v>0</v>
      </c>
      <c r="H53" s="47">
        <f>IF('Record sheet (Term 3)'!P101,'Record sheet (Term 3)'!P101,'Record sheet (Term 3)'!P101)</f>
        <v>0</v>
      </c>
      <c r="I53" s="89">
        <f>IF('Record sheet (Term 3)'!Q101,'Record sheet (Term 3)'!Q101,'Record sheet (Term 3)'!Q101)</f>
        <v>0</v>
      </c>
      <c r="J53" s="92"/>
    </row>
    <row r="54" spans="1:10" ht="13.05" customHeight="1">
      <c r="A54" s="28">
        <v>47</v>
      </c>
      <c r="B54" s="29" t="str">
        <f>IF('Record sheet (Term 1 and 2)'!A161&lt;&gt;"",'Record sheet (Term 1 and 2)'!A161,"")</f>
        <v/>
      </c>
      <c r="C54" s="28">
        <f>IF('Record sheet (Term 1 and 2)'!M161&lt;&gt;"",'Record sheet (Term 1 and 2)'!M161,"")</f>
        <v>0</v>
      </c>
      <c r="D54" s="25">
        <f>IF('Record sheet (Term 1 and 2)'!Q161&lt;&gt;"",'Record sheet (Term 1 and 2)'!Q161,"")</f>
        <v>0</v>
      </c>
      <c r="E54" s="37">
        <f>IF('Record sheet (Term 1 and 2)'!M162&lt;&gt;"",'Record sheet (Term 1 and 2)'!M162,"")</f>
        <v>0</v>
      </c>
      <c r="F54" s="38">
        <f>IF('Record sheet (Term 1 and 2)'!Q162&lt;&gt;"",'Record sheet (Term 1 and 2)'!Q162,"")</f>
        <v>0</v>
      </c>
      <c r="G54" s="28">
        <f>IF('Record sheet (Term 3)'!N103,'Record sheet (Term 3)'!N103,'Record sheet (Term 3)'!N103)</f>
        <v>0</v>
      </c>
      <c r="H54" s="35">
        <f>IF('Record sheet (Term 3)'!P103,'Record sheet (Term 3)'!P103,'Record sheet (Term 3)'!P103)</f>
        <v>0</v>
      </c>
      <c r="I54" s="87">
        <f>IF('Record sheet (Term 3)'!Q103,'Record sheet (Term 3)'!Q103,'Record sheet (Term 3)'!Q103)</f>
        <v>0</v>
      </c>
      <c r="J54" s="91"/>
    </row>
    <row r="55" spans="1:10" ht="13.05" customHeight="1">
      <c r="A55" s="44">
        <v>48</v>
      </c>
      <c r="B55" s="45" t="str">
        <f>IF('Record sheet (Term 1 and 2)'!A167&lt;&gt;"",'Record sheet (Term 1 and 2)'!A167,"")</f>
        <v/>
      </c>
      <c r="C55" s="44">
        <f>IF('Record sheet (Term 1 and 2)'!M167&lt;&gt;"",'Record sheet (Term 1 and 2)'!M167,"")</f>
        <v>0</v>
      </c>
      <c r="D55" s="46">
        <f>IF('Record sheet (Term 1 and 2)'!Q167&lt;&gt;"",'Record sheet (Term 1 and 2)'!Q167,"")</f>
        <v>0</v>
      </c>
      <c r="E55" s="44">
        <f>IF('Record sheet (Term 1 and 2)'!M168&lt;&gt;"",'Record sheet (Term 1 and 2)'!M168,"")</f>
        <v>0</v>
      </c>
      <c r="F55" s="45">
        <f>IF('Record sheet (Term 1 and 2)'!Q168&lt;&gt;"",'Record sheet (Term 1 and 2)'!Q168,"")</f>
        <v>0</v>
      </c>
      <c r="G55" s="44">
        <f>IF('Record sheet (Term 3)'!N105,'Record sheet (Term 3)'!N105,'Record sheet (Term 3)'!N105)</f>
        <v>0</v>
      </c>
      <c r="H55" s="47">
        <f>IF('Record sheet (Term 3)'!P105,'Record sheet (Term 3)'!P105,'Record sheet (Term 3)'!P105)</f>
        <v>0</v>
      </c>
      <c r="I55" s="89">
        <f>IF('Record sheet (Term 3)'!Q105,'Record sheet (Term 3)'!Q105,'Record sheet (Term 3)'!Q105)</f>
        <v>0</v>
      </c>
      <c r="J55" s="92"/>
    </row>
    <row r="56" spans="1:10" ht="13.05" customHeight="1">
      <c r="A56" s="28">
        <v>49</v>
      </c>
      <c r="B56" s="29" t="str">
        <f>IF('Record sheet (Term 1 and 2)'!A170&lt;&gt;"",'Record sheet (Term 1 and 2)'!A170,"")</f>
        <v/>
      </c>
      <c r="C56" s="28">
        <f>IF('Record sheet (Term 1 and 2)'!M170&lt;&gt;"",'Record sheet (Term 1 and 2)'!M170,"")</f>
        <v>0</v>
      </c>
      <c r="D56" s="25">
        <f>IF('Record sheet (Term 1 and 2)'!Q170&lt;&gt;"",'Record sheet (Term 1 and 2)'!Q170,"")</f>
        <v>0</v>
      </c>
      <c r="E56" s="37">
        <f>IF('Record sheet (Term 1 and 2)'!M171&lt;&gt;"",'Record sheet (Term 1 and 2)'!M171,"")</f>
        <v>0</v>
      </c>
      <c r="F56" s="38">
        <f>IF('Record sheet (Term 1 and 2)'!Q171&lt;&gt;"",'Record sheet (Term 1 and 2)'!Q171,"")</f>
        <v>0</v>
      </c>
      <c r="G56" s="28">
        <f>IF('Record sheet (Term 3)'!N107,'Record sheet (Term 3)'!N107,'Record sheet (Term 3)'!N107)</f>
        <v>0</v>
      </c>
      <c r="H56" s="35">
        <f>IF('Record sheet (Term 3)'!P107,'Record sheet (Term 3)'!P107,'Record sheet (Term 3)'!P107)</f>
        <v>0</v>
      </c>
      <c r="I56" s="87">
        <f>IF('Record sheet (Term 3)'!Q107,'Record sheet (Term 3)'!Q107,'Record sheet (Term 3)'!Q107)</f>
        <v>0</v>
      </c>
      <c r="J56" s="91"/>
    </row>
    <row r="57" spans="1:10" ht="13.05" customHeight="1">
      <c r="A57" s="44">
        <v>50</v>
      </c>
      <c r="B57" s="45" t="str">
        <f>IF('Record sheet (Term 1 and 2)'!A173&lt;&gt;"",'Record sheet (Term 1 and 2)'!A173,"")</f>
        <v/>
      </c>
      <c r="C57" s="44">
        <f>IF('Record sheet (Term 1 and 2)'!M173&lt;&gt;"",'Record sheet (Term 1 and 2)'!M173,"")</f>
        <v>0</v>
      </c>
      <c r="D57" s="46">
        <f>IF('Record sheet (Term 1 and 2)'!Q173&lt;&gt;"",'Record sheet (Term 1 and 2)'!Q173,"")</f>
        <v>0</v>
      </c>
      <c r="E57" s="44">
        <f>IF('Record sheet (Term 1 and 2)'!M174&lt;&gt;"",'Record sheet (Term 1 and 2)'!M174,"")</f>
        <v>0</v>
      </c>
      <c r="F57" s="45">
        <f>IF('Record sheet (Term 1 and 2)'!Q174&lt;&gt;"",'Record sheet (Term 1 and 2)'!Q174,"")</f>
        <v>0</v>
      </c>
      <c r="G57" s="44">
        <f>IF('Record sheet (Term 3)'!N109,'Record sheet (Term 3)'!N109,'Record sheet (Term 3)'!N109)</f>
        <v>0</v>
      </c>
      <c r="H57" s="47">
        <f>IF('Record sheet (Term 3)'!P109,'Record sheet (Term 3)'!P109,'Record sheet (Term 3)'!P109)</f>
        <v>0</v>
      </c>
      <c r="I57" s="89">
        <f>IF('Record sheet (Term 3)'!Q109,'Record sheet (Term 3)'!Q109,'Record sheet (Term 3)'!Q109)</f>
        <v>0</v>
      </c>
      <c r="J57" s="92"/>
    </row>
    <row r="58" spans="1:10" ht="13.05" customHeight="1">
      <c r="A58" s="28">
        <v>51</v>
      </c>
      <c r="B58" s="29" t="str">
        <f>IF('Record sheet (Term 1 and 2)'!A176&lt;&gt;"",'Record sheet (Term 1 and 2)'!A176,"")</f>
        <v/>
      </c>
      <c r="C58" s="28">
        <f>IF('Record sheet (Term 1 and 2)'!M176&lt;&gt;"",'Record sheet (Term 1 and 2)'!M176,"")</f>
        <v>0</v>
      </c>
      <c r="D58" s="25">
        <f>IF('Record sheet (Term 1 and 2)'!Q176&lt;&gt;"",'Record sheet (Term 1 and 2)'!Q176,"")</f>
        <v>0</v>
      </c>
      <c r="E58" s="37">
        <f>IF('Record sheet (Term 1 and 2)'!M177&lt;&gt;"",'Record sheet (Term 1 and 2)'!M177,"")</f>
        <v>0</v>
      </c>
      <c r="F58" s="38">
        <f>IF('Record sheet (Term 1 and 2)'!Q177&lt;&gt;"",'Record sheet (Term 1 and 2)'!Q177,"")</f>
        <v>0</v>
      </c>
      <c r="G58" s="28">
        <f>IF('Record sheet (Term 3)'!N111,'Record sheet (Term 3)'!N111,'Record sheet (Term 3)'!N111)</f>
        <v>0</v>
      </c>
      <c r="H58" s="35">
        <f>IF('Record sheet (Term 3)'!P111,'Record sheet (Term 3)'!P111,'Record sheet (Term 3)'!P111)</f>
        <v>0</v>
      </c>
      <c r="I58" s="87">
        <f>IF('Record sheet (Term 3)'!Q111,'Record sheet (Term 3)'!Q111,'Record sheet (Term 3)'!Q111)</f>
        <v>0</v>
      </c>
      <c r="J58" s="91"/>
    </row>
    <row r="59" spans="1:10" ht="13.05" customHeight="1">
      <c r="A59" s="44">
        <v>52</v>
      </c>
      <c r="B59" s="45" t="str">
        <f>IF('Record sheet (Term 1 and 2)'!A179&lt;&gt;"",'Record sheet (Term 1 and 2)'!A179,"")</f>
        <v/>
      </c>
      <c r="C59" s="44">
        <f>IF('Record sheet (Term 1 and 2)'!M179&lt;&gt;"",'Record sheet (Term 1 and 2)'!M179,"")</f>
        <v>0</v>
      </c>
      <c r="D59" s="46">
        <f>IF('Record sheet (Term 1 and 2)'!Q179&lt;&gt;"",'Record sheet (Term 1 and 2)'!Q179,"")</f>
        <v>0</v>
      </c>
      <c r="E59" s="44">
        <f>IF('Record sheet (Term 1 and 2)'!M180&lt;&gt;"",'Record sheet (Term 1 and 2)'!M180,"")</f>
        <v>0</v>
      </c>
      <c r="F59" s="45">
        <f>IF('Record sheet (Term 1 and 2)'!Q180&lt;&gt;"",'Record sheet (Term 1 and 2)'!Q180,"")</f>
        <v>0</v>
      </c>
      <c r="G59" s="44">
        <f>IF('Record sheet (Term 3)'!N113,'Record sheet (Term 3)'!N113,'Record sheet (Term 3)'!N113)</f>
        <v>0</v>
      </c>
      <c r="H59" s="47">
        <f>IF('Record sheet (Term 3)'!P113,'Record sheet (Term 3)'!P113,'Record sheet (Term 3)'!P113)</f>
        <v>0</v>
      </c>
      <c r="I59" s="89">
        <f>IF('Record sheet (Term 3)'!Q113,'Record sheet (Term 3)'!Q113,'Record sheet (Term 3)'!Q113)</f>
        <v>0</v>
      </c>
      <c r="J59" s="92"/>
    </row>
    <row r="60" spans="1:10" ht="13.05" customHeight="1">
      <c r="A60" s="28">
        <v>53</v>
      </c>
      <c r="B60" s="29" t="str">
        <f>IF('Record sheet (Term 1 and 2)'!A182&lt;&gt;"",'Record sheet (Term 1 and 2)'!A182,"")</f>
        <v/>
      </c>
      <c r="C60" s="28">
        <f>IF('Record sheet (Term 1 and 2)'!M182&lt;&gt;"",'Record sheet (Term 1 and 2)'!M182,"")</f>
        <v>0</v>
      </c>
      <c r="D60" s="25">
        <f>IF('Record sheet (Term 1 and 2)'!Q182&lt;&gt;"",'Record sheet (Term 1 and 2)'!Q182,"")</f>
        <v>0</v>
      </c>
      <c r="E60" s="37">
        <f>IF('Record sheet (Term 1 and 2)'!M183&lt;&gt;"",'Record sheet (Term 1 and 2)'!M183,"")</f>
        <v>0</v>
      </c>
      <c r="F60" s="38">
        <f>IF('Record sheet (Term 1 and 2)'!Q183&lt;&gt;"",'Record sheet (Term 1 and 2)'!Q183,"")</f>
        <v>0</v>
      </c>
      <c r="G60" s="28">
        <f>IF('Record sheet (Term 3)'!N115,'Record sheet (Term 3)'!N115,'Record sheet (Term 3)'!N115)</f>
        <v>0</v>
      </c>
      <c r="H60" s="35">
        <f>IF('Record sheet (Term 3)'!P115,'Record sheet (Term 3)'!P115,'Record sheet (Term 3)'!P115)</f>
        <v>0</v>
      </c>
      <c r="I60" s="87">
        <f>IF('Record sheet (Term 3)'!Q115,'Record sheet (Term 3)'!Q115,'Record sheet (Term 3)'!Q115)</f>
        <v>0</v>
      </c>
      <c r="J60" s="91"/>
    </row>
    <row r="61" spans="1:10" ht="13.05" customHeight="1">
      <c r="A61" s="44">
        <v>54</v>
      </c>
      <c r="B61" s="45" t="str">
        <f>IF('Record sheet (Term 1 and 2)'!A185&lt;&gt;"",'Record sheet (Term 1 and 2)'!A185,"")</f>
        <v/>
      </c>
      <c r="C61" s="44">
        <f>IF('Record sheet (Term 1 and 2)'!M185&lt;&gt;"",'Record sheet (Term 1 and 2)'!M185,"")</f>
        <v>0</v>
      </c>
      <c r="D61" s="46">
        <f>IF('Record sheet (Term 1 and 2)'!Q185&lt;&gt;"",'Record sheet (Term 1 and 2)'!Q185,"")</f>
        <v>0</v>
      </c>
      <c r="E61" s="44">
        <f>IF('Record sheet (Term 1 and 2)'!M186&lt;&gt;"",'Record sheet (Term 1 and 2)'!M186,"")</f>
        <v>0</v>
      </c>
      <c r="F61" s="45">
        <f>IF('Record sheet (Term 1 and 2)'!Q186&lt;&gt;"",'Record sheet (Term 1 and 2)'!Q186,"")</f>
        <v>0</v>
      </c>
      <c r="G61" s="44">
        <f>IF('Record sheet (Term 3)'!N117,'Record sheet (Term 3)'!N117,'Record sheet (Term 3)'!N117)</f>
        <v>0</v>
      </c>
      <c r="H61" s="47">
        <f>IF('Record sheet (Term 3)'!P117,'Record sheet (Term 3)'!P117,'Record sheet (Term 3)'!P117)</f>
        <v>0</v>
      </c>
      <c r="I61" s="89">
        <f>IF('Record sheet (Term 3)'!Q117,'Record sheet (Term 3)'!Q117,'Record sheet (Term 3)'!Q117)</f>
        <v>0</v>
      </c>
      <c r="J61" s="92"/>
    </row>
    <row r="62" spans="1:10" ht="13.05" customHeight="1">
      <c r="A62" s="28">
        <v>55</v>
      </c>
      <c r="B62" s="29" t="str">
        <f>IF('Record sheet (Term 1 and 2)'!A188&lt;&gt;"",'Record sheet (Term 1 and 2)'!A188,"")</f>
        <v/>
      </c>
      <c r="C62" s="28">
        <f>IF('Record sheet (Term 1 and 2)'!M188&lt;&gt;"",'Record sheet (Term 1 and 2)'!M188,"")</f>
        <v>0</v>
      </c>
      <c r="D62" s="25">
        <f>IF('Record sheet (Term 1 and 2)'!Q188&lt;&gt;"",'Record sheet (Term 1 and 2)'!Q188,"")</f>
        <v>0</v>
      </c>
      <c r="E62" s="37">
        <f>IF('Record sheet (Term 1 and 2)'!M189&lt;&gt;"",'Record sheet (Term 1 and 2)'!M189,"")</f>
        <v>0</v>
      </c>
      <c r="F62" s="38">
        <f>IF('Record sheet (Term 1 and 2)'!Q189&lt;&gt;"",'Record sheet (Term 1 and 2)'!Q189,"")</f>
        <v>0</v>
      </c>
      <c r="G62" s="28">
        <f>IF('Record sheet (Term 3)'!N119,'Record sheet (Term 3)'!N119,'Record sheet (Term 3)'!N119)</f>
        <v>0</v>
      </c>
      <c r="H62" s="35">
        <f>IF('Record sheet (Term 3)'!P119,'Record sheet (Term 3)'!P119,'Record sheet (Term 3)'!P119)</f>
        <v>0</v>
      </c>
      <c r="I62" s="87">
        <f>IF('Record sheet (Term 3)'!Q119,'Record sheet (Term 3)'!Q119,'Record sheet (Term 3)'!Q119)</f>
        <v>0</v>
      </c>
      <c r="J62" s="91"/>
    </row>
    <row r="63" spans="1:10" ht="13.05" customHeight="1">
      <c r="A63" s="44">
        <v>56</v>
      </c>
      <c r="B63" s="45" t="str">
        <f>IF('Record sheet (Term 1 and 2)'!A191&lt;&gt;"",'Record sheet (Term 1 and 2)'!A191,"")</f>
        <v/>
      </c>
      <c r="C63" s="44">
        <f>IF('Record sheet (Term 1 and 2)'!M191&lt;&gt;"",'Record sheet (Term 1 and 2)'!M191,"")</f>
        <v>0</v>
      </c>
      <c r="D63" s="46">
        <f>IF('Record sheet (Term 1 and 2)'!Q191&lt;&gt;"",'Record sheet (Term 1 and 2)'!Q191,"")</f>
        <v>0</v>
      </c>
      <c r="E63" s="44">
        <f>IF('Record sheet (Term 1 and 2)'!M192&lt;&gt;"",'Record sheet (Term 1 and 2)'!M192,"")</f>
        <v>0</v>
      </c>
      <c r="F63" s="45">
        <f>IF('Record sheet (Term 1 and 2)'!Q192&lt;&gt;"",'Record sheet (Term 1 and 2)'!Q192,"")</f>
        <v>0</v>
      </c>
      <c r="G63" s="44">
        <f>IF('Record sheet (Term 3)'!N121,'Record sheet (Term 3)'!N121,'Record sheet (Term 3)'!N121)</f>
        <v>0</v>
      </c>
      <c r="H63" s="47">
        <f>IF('Record sheet (Term 3)'!P121,'Record sheet (Term 3)'!P121,'Record sheet (Term 3)'!P121)</f>
        <v>0</v>
      </c>
      <c r="I63" s="89">
        <f>IF('Record sheet (Term 3)'!Q121,'Record sheet (Term 3)'!Q121,'Record sheet (Term 3)'!Q121)</f>
        <v>0</v>
      </c>
      <c r="J63" s="92"/>
    </row>
    <row r="64" spans="1:10" ht="13.05" customHeight="1" thickBot="1">
      <c r="A64" s="30">
        <v>57</v>
      </c>
      <c r="B64" s="31" t="str">
        <f>IF('Record sheet (Term 1 and 2)'!A194&lt;&gt;"",'Record sheet (Term 1 and 2)'!A194,"")</f>
        <v/>
      </c>
      <c r="C64" s="30">
        <f>IF('Record sheet (Term 1 and 2)'!M194&lt;&gt;"",'Record sheet (Term 1 and 2)'!M194,"")</f>
        <v>0</v>
      </c>
      <c r="D64" s="33">
        <f>IF('Record sheet (Term 1 and 2)'!Q194&lt;&gt;"",'Record sheet (Term 1 and 2)'!Q194,"")</f>
        <v>0</v>
      </c>
      <c r="E64" s="39">
        <f>IF('Record sheet (Term 1 and 2)'!M195&lt;&gt;"",'Record sheet (Term 1 and 2)'!M195,"")</f>
        <v>0</v>
      </c>
      <c r="F64" s="40">
        <f>IF('Record sheet (Term 1 and 2)'!Q195&lt;&gt;"",'Record sheet (Term 1 and 2)'!Q195,"")</f>
        <v>0</v>
      </c>
      <c r="G64" s="30">
        <f>IF('Record sheet (Term 3)'!N123,'Record sheet (Term 3)'!N123,'Record sheet (Term 3)'!N123)</f>
        <v>0</v>
      </c>
      <c r="H64" s="36">
        <f>IF('Record sheet (Term 3)'!P123,'Record sheet (Term 3)'!P123,'Record sheet (Term 3)'!P123)</f>
        <v>0</v>
      </c>
      <c r="I64" s="88">
        <f>IF('Record sheet (Term 3)'!Q123,'Record sheet (Term 3)'!Q123,'Record sheet (Term 3)'!Q123)</f>
        <v>0</v>
      </c>
      <c r="J64" s="93"/>
    </row>
  </sheetData>
  <sheetProtection selectLockedCells="1"/>
  <mergeCells count="3">
    <mergeCell ref="C6:D6"/>
    <mergeCell ref="E6:F6"/>
    <mergeCell ref="G6:J6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Record sheet (Term 1 and 2)</vt:lpstr>
      <vt:lpstr>Record sheet (Term 3)</vt:lpstr>
      <vt:lpstr>Calculation of Exam</vt:lpstr>
      <vt:lpstr>Learners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Takayuki Yoshino</cp:lastModifiedBy>
  <cp:lastPrinted>2015-11-26T10:09:13Z</cp:lastPrinted>
  <dcterms:created xsi:type="dcterms:W3CDTF">2015-11-20T08:31:07Z</dcterms:created>
  <dcterms:modified xsi:type="dcterms:W3CDTF">2017-10-06T11:34:39Z</dcterms:modified>
</cp:coreProperties>
</file>